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pptx" ContentType="application/vnd.openxmlformats-officedocument.presentationml.presentation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showHorizontalScroll="0" showSheetTabs="0" xWindow="12735" yWindow="45" windowWidth="6420" windowHeight="8220"/>
  </bookViews>
  <sheets>
    <sheet name="ACCUEIL" sheetId="3" r:id="rId1"/>
    <sheet name="Evaluation" sheetId="1" r:id="rId2"/>
    <sheet name="RESULTATS WORD" sheetId="4" r:id="rId3"/>
    <sheet name="WORD" sheetId="2" r:id="rId4"/>
  </sheets>
  <definedNames>
    <definedName name="bas_de_page">Evaluation!$B$105</definedName>
    <definedName name="debut_resultats">'RESULTATS WORD'!#REF!</definedName>
    <definedName name="haut_questionnaire">Evaluation!$B$6</definedName>
    <definedName name="nom">Evaluation!$C$4</definedName>
    <definedName name="resultats">'RESULTATS WORD'!$A$5</definedName>
    <definedName name="Z_9D6F2E30_4A45_421B_A0A4_74FF063F3D38_.wvu.PrintArea" localSheetId="1" hidden="1">Evaluation!$B$2:$K$97</definedName>
    <definedName name="Z_9D6F2E30_4A45_421B_A0A4_74FF063F3D38_.wvu.PrintArea" localSheetId="3" hidden="1">'RESULTATS WORD'!$A$5:$F$58</definedName>
    <definedName name="Z_9D6F2E30_4A45_421B_A0A4_74FF063F3D38_.wvu.Rows" localSheetId="3" hidden="1">WORD!$25:$36,WORD!$38:$43,WORD!$45:$50,WORD!$52:$56,WORD!$58:$62,WORD!$64:$69,WORD!$71:$76,WORD!$78:$81,WORD!$83:$86,WORD!$88:$90,WORD!$92:$95</definedName>
    <definedName name="Z_C908991E_9BA8_4EAE_963D_92257D02C688_.wvu.PrintArea" localSheetId="1" hidden="1">Evaluation!$B$2:$K$97</definedName>
    <definedName name="Z_C908991E_9BA8_4EAE_963D_92257D02C688_.wvu.PrintArea" localSheetId="3" hidden="1">'RESULTATS WORD'!$A$5:$F$58</definedName>
    <definedName name="Z_C908991E_9BA8_4EAE_963D_92257D02C688_.wvu.Rows" localSheetId="3" hidden="1">WORD!$25:$36,WORD!$38:$43,WORD!$45:$50,WORD!$52:$56,WORD!$58:$62,WORD!$64:$69,WORD!$71:$76,WORD!$78:$81,WORD!$83:$86,WORD!$88:$90,WORD!$92:$95</definedName>
    <definedName name="_xlnm.Print_Area" localSheetId="0">ACCUEIL!$A$1:$G$26</definedName>
    <definedName name="_xlnm.Print_Area" localSheetId="1">Evaluation!$B$2:$K$97</definedName>
    <definedName name="_xlnm.Print_Area" localSheetId="2">'RESULTATS WORD'!$A$5:$F$58</definedName>
    <definedName name="_xlnm.Print_Area" localSheetId="3">'RESULTATS WORD'!$A$5:$F$58</definedName>
  </definedNames>
  <calcPr calcId="145621" iterate="1" iterateCount="50"/>
  <customWorkbookViews>
    <customWorkbookView name="Impression des graphiques" guid="{9D6F2E30-4A45-421B-A0A4-74FF063F3D38}" maximized="1" windowWidth="1276" windowHeight="576" activeSheetId="2"/>
    <customWorkbookView name="Impression du questionnaire" guid="{C908991E-9BA8-4EAE-963D-92257D02C688}" maximized="1" windowWidth="1276" windowHeight="576" activeSheetId="1"/>
  </customWorkbookViews>
</workbook>
</file>

<file path=xl/calcChain.xml><?xml version="1.0" encoding="utf-8"?>
<calcChain xmlns="http://schemas.openxmlformats.org/spreadsheetml/2006/main">
  <c r="A10" i="1" l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6" i="1" s="1"/>
  <c r="C25" i="2"/>
  <c r="C26" i="2"/>
  <c r="C27" i="2"/>
  <c r="C28" i="2"/>
  <c r="C29" i="2"/>
  <c r="C30" i="2"/>
  <c r="C31" i="2"/>
  <c r="C32" i="2"/>
  <c r="C33" i="2"/>
  <c r="C34" i="2"/>
  <c r="C35" i="2"/>
  <c r="C36" i="2"/>
  <c r="C38" i="2"/>
  <c r="C39" i="2"/>
  <c r="C40" i="2"/>
  <c r="C41" i="2"/>
  <c r="C42" i="2"/>
  <c r="C43" i="2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24" i="1" s="1"/>
  <c r="D13" i="2"/>
  <c r="D16" i="2"/>
  <c r="L63" i="2"/>
  <c r="I90" i="2"/>
  <c r="I89" i="2"/>
  <c r="I88" i="2"/>
  <c r="I86" i="2"/>
  <c r="I85" i="2"/>
  <c r="I84" i="2"/>
  <c r="I83" i="2"/>
  <c r="I81" i="2"/>
  <c r="I80" i="2"/>
  <c r="I79" i="2"/>
  <c r="I78" i="2"/>
  <c r="I76" i="2"/>
  <c r="I75" i="2"/>
  <c r="I74" i="2"/>
  <c r="I73" i="2"/>
  <c r="I72" i="2"/>
  <c r="I71" i="2"/>
  <c r="I69" i="2"/>
  <c r="I68" i="2"/>
  <c r="I67" i="2"/>
  <c r="I66" i="2"/>
  <c r="I65" i="2"/>
  <c r="I64" i="2"/>
  <c r="I62" i="2"/>
  <c r="I61" i="2"/>
  <c r="I60" i="2"/>
  <c r="I59" i="2"/>
  <c r="I58" i="2"/>
  <c r="I56" i="2"/>
  <c r="I55" i="2"/>
  <c r="I54" i="2"/>
  <c r="I53" i="2"/>
  <c r="I52" i="2"/>
  <c r="I51" i="2"/>
  <c r="I50" i="2"/>
  <c r="I49" i="2"/>
  <c r="I48" i="2"/>
  <c r="I47" i="2"/>
  <c r="I46" i="2"/>
  <c r="I45" i="2"/>
  <c r="I43" i="2"/>
  <c r="I42" i="2"/>
  <c r="I41" i="2"/>
  <c r="I40" i="2"/>
  <c r="I39" i="2"/>
  <c r="I38" i="2"/>
  <c r="I36" i="2"/>
  <c r="I35" i="2"/>
  <c r="I34" i="2"/>
  <c r="I33" i="2"/>
  <c r="I32" i="2"/>
  <c r="I31" i="2"/>
  <c r="I30" i="2"/>
  <c r="I29" i="2"/>
  <c r="I28" i="2"/>
  <c r="I27" i="2"/>
  <c r="I26" i="2"/>
  <c r="I25" i="2"/>
  <c r="D10" i="2"/>
  <c r="D8" i="2"/>
  <c r="L38" i="2" s="1"/>
  <c r="D9" i="2"/>
  <c r="L44" i="2" s="1"/>
  <c r="D18" i="2"/>
  <c r="L91" i="2" s="1"/>
  <c r="D20" i="2"/>
  <c r="L87" i="2" s="1"/>
  <c r="D14" i="2"/>
  <c r="L82" i="2" s="1"/>
  <c r="D15" i="2"/>
  <c r="D21" i="2"/>
  <c r="L77" i="2"/>
  <c r="D17" i="2"/>
  <c r="L70" i="2"/>
  <c r="D12" i="2"/>
  <c r="L57" i="2"/>
  <c r="C3" i="2"/>
  <c r="E3" i="2"/>
  <c r="D11" i="2"/>
  <c r="D19" i="2"/>
  <c r="D22" i="2"/>
  <c r="H4" i="2"/>
  <c r="H3" i="2"/>
  <c r="F4" i="2"/>
  <c r="F3" i="2"/>
  <c r="E4" i="2"/>
  <c r="D4" i="2"/>
  <c r="D3" i="2"/>
  <c r="C4" i="2"/>
  <c r="A95" i="2"/>
  <c r="A94" i="2"/>
  <c r="A93" i="2"/>
  <c r="A92" i="2"/>
  <c r="D91" i="2" s="1"/>
  <c r="A90" i="2"/>
  <c r="A89" i="2"/>
  <c r="A88" i="2"/>
  <c r="A86" i="2"/>
  <c r="D82" i="2" s="1"/>
  <c r="A85" i="2"/>
  <c r="A84" i="2"/>
  <c r="A83" i="2"/>
  <c r="A81" i="2"/>
  <c r="A80" i="2"/>
  <c r="A79" i="2"/>
  <c r="A78" i="2"/>
  <c r="A76" i="2"/>
  <c r="D70" i="2" s="1"/>
  <c r="A75" i="2"/>
  <c r="A74" i="2"/>
  <c r="A73" i="2"/>
  <c r="A72" i="2"/>
  <c r="A71" i="2"/>
  <c r="A69" i="2"/>
  <c r="A68" i="2"/>
  <c r="A67" i="2"/>
  <c r="A66" i="2"/>
  <c r="A65" i="2"/>
  <c r="A64" i="2"/>
  <c r="D63" i="2" s="1"/>
  <c r="A62" i="2"/>
  <c r="A61" i="2"/>
  <c r="A60" i="2"/>
  <c r="A59" i="2"/>
  <c r="A58" i="2"/>
  <c r="D57" i="2" s="1"/>
  <c r="A56" i="2"/>
  <c r="A55" i="2"/>
  <c r="A54" i="2"/>
  <c r="A53" i="2"/>
  <c r="A52" i="2"/>
  <c r="D51" i="2" s="1"/>
  <c r="A51" i="2"/>
  <c r="A50" i="2"/>
  <c r="A49" i="2"/>
  <c r="A48" i="2"/>
  <c r="A47" i="2"/>
  <c r="A46" i="2"/>
  <c r="A45" i="2"/>
  <c r="D44" i="2" s="1"/>
  <c r="A43" i="2"/>
  <c r="A42" i="2"/>
  <c r="A41" i="2"/>
  <c r="D37" i="2"/>
  <c r="E37" i="2" s="1"/>
  <c r="A40" i="2"/>
  <c r="A39" i="2"/>
  <c r="A38" i="2"/>
  <c r="A36" i="2"/>
  <c r="A35" i="2"/>
  <c r="A34" i="2"/>
  <c r="A33" i="2"/>
  <c r="A32" i="2"/>
  <c r="A31" i="2"/>
  <c r="A30" i="2"/>
  <c r="A29" i="2"/>
  <c r="A28" i="2"/>
  <c r="A27" i="2"/>
  <c r="A26" i="2"/>
  <c r="A25" i="2"/>
  <c r="D24" i="2" s="1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1" i="2"/>
  <c r="H2" i="2"/>
  <c r="C24" i="2"/>
  <c r="C37" i="2"/>
  <c r="C45" i="2"/>
  <c r="C46" i="2"/>
  <c r="C47" i="2"/>
  <c r="C48" i="2"/>
  <c r="C49" i="2"/>
  <c r="C44" i="2" s="1"/>
  <c r="C50" i="2"/>
  <c r="C52" i="2"/>
  <c r="C51" i="2" s="1"/>
  <c r="C53" i="2"/>
  <c r="C54" i="2"/>
  <c r="C55" i="2"/>
  <c r="C56" i="2"/>
  <c r="C58" i="2"/>
  <c r="C57" i="2" s="1"/>
  <c r="C59" i="2"/>
  <c r="C60" i="2"/>
  <c r="C61" i="2"/>
  <c r="C62" i="2"/>
  <c r="C64" i="2"/>
  <c r="C63" i="2" s="1"/>
  <c r="C65" i="2"/>
  <c r="C66" i="2"/>
  <c r="C67" i="2"/>
  <c r="C68" i="2"/>
  <c r="C69" i="2"/>
  <c r="C71" i="2"/>
  <c r="C72" i="2"/>
  <c r="C73" i="2"/>
  <c r="C74" i="2"/>
  <c r="C75" i="2"/>
  <c r="C70" i="2" s="1"/>
  <c r="C76" i="2"/>
  <c r="C78" i="2"/>
  <c r="C77" i="2" s="1"/>
  <c r="F77" i="2" s="1"/>
  <c r="C79" i="2"/>
  <c r="C80" i="2"/>
  <c r="C81" i="2"/>
  <c r="D77" i="2"/>
  <c r="E77" i="2" s="1"/>
  <c r="C83" i="2"/>
  <c r="C84" i="2"/>
  <c r="C82" i="2"/>
  <c r="C85" i="2"/>
  <c r="C86" i="2"/>
  <c r="C88" i="2"/>
  <c r="C87" i="2"/>
  <c r="C89" i="2"/>
  <c r="C90" i="2"/>
  <c r="D87" i="2"/>
  <c r="G87" i="2" s="1"/>
  <c r="E87" i="2"/>
  <c r="F87" i="2" s="1"/>
  <c r="C92" i="2"/>
  <c r="C93" i="2"/>
  <c r="C94" i="2"/>
  <c r="C91" i="2" s="1"/>
  <c r="C95" i="2"/>
  <c r="A40" i="1"/>
  <c r="A41" i="1" s="1"/>
  <c r="A42" i="1" s="1"/>
  <c r="A43" i="1" s="1"/>
  <c r="A44" i="1" s="1"/>
  <c r="A45" i="1" s="1"/>
  <c r="A47" i="1" s="1"/>
  <c r="A48" i="1" s="1"/>
  <c r="A49" i="1" s="1"/>
  <c r="A50" i="1" s="1"/>
  <c r="A51" i="1" s="1"/>
  <c r="A52" i="1" s="1"/>
  <c r="A54" i="1" s="1"/>
  <c r="A55" i="1" s="1"/>
  <c r="A56" i="1" s="1"/>
  <c r="A57" i="1" s="1"/>
  <c r="A58" i="1" s="1"/>
  <c r="A60" i="1" s="1"/>
  <c r="A61" i="1" s="1"/>
  <c r="A62" i="1" s="1"/>
  <c r="A63" i="1" s="1"/>
  <c r="A64" i="1" s="1"/>
  <c r="A65" i="1" s="1"/>
  <c r="A66" i="1" s="1"/>
  <c r="A67" i="1" s="1"/>
  <c r="A69" i="1" s="1"/>
  <c r="L51" i="2"/>
  <c r="L49" i="2"/>
  <c r="L47" i="2"/>
  <c r="L43" i="2"/>
  <c r="L41" i="2"/>
  <c r="L46" i="2"/>
  <c r="L50" i="2"/>
  <c r="L42" i="2"/>
  <c r="L39" i="2"/>
  <c r="L48" i="2"/>
  <c r="F23" i="2" l="1"/>
  <c r="F51" i="2"/>
  <c r="G37" i="2"/>
  <c r="F37" i="2"/>
  <c r="E44" i="2"/>
  <c r="F44" i="2" s="1"/>
  <c r="E57" i="2"/>
  <c r="G57" i="2" s="1"/>
  <c r="E70" i="2"/>
  <c r="G70" i="2" s="1"/>
  <c r="G82" i="2"/>
  <c r="E82" i="2"/>
  <c r="F82" i="2" s="1"/>
  <c r="E91" i="2"/>
  <c r="G91" i="2"/>
  <c r="A70" i="1"/>
  <c r="A71" i="1"/>
  <c r="A73" i="1" s="1"/>
  <c r="A74" i="1" s="1"/>
  <c r="A75" i="1" s="1"/>
  <c r="A76" i="1" s="1"/>
  <c r="A77" i="1" s="1"/>
  <c r="A78" i="1" s="1"/>
  <c r="A80" i="1" s="1"/>
  <c r="A81" i="1" s="1"/>
  <c r="A82" i="1" s="1"/>
  <c r="A83" i="1" s="1"/>
  <c r="A85" i="1" s="1"/>
  <c r="A86" i="1" s="1"/>
  <c r="A87" i="1" s="1"/>
  <c r="A88" i="1" s="1"/>
  <c r="A90" i="1" s="1"/>
  <c r="A91" i="1" s="1"/>
  <c r="A92" i="1" s="1"/>
  <c r="A94" i="1" s="1"/>
  <c r="A95" i="1" s="1"/>
  <c r="A96" i="1" s="1"/>
  <c r="A97" i="1" s="1"/>
  <c r="A38" i="1" s="1"/>
  <c r="F57" i="2"/>
  <c r="E51" i="2"/>
  <c r="G51" i="2"/>
  <c r="F91" i="2"/>
  <c r="F70" i="2"/>
  <c r="E24" i="2"/>
  <c r="F24" i="2" s="1"/>
  <c r="E63" i="2"/>
  <c r="F63" i="2" s="1"/>
  <c r="G63" i="2"/>
  <c r="L40" i="2"/>
  <c r="G77" i="2"/>
  <c r="L45" i="2"/>
  <c r="L37" i="2"/>
  <c r="G24" i="2" l="1"/>
  <c r="G44" i="2"/>
</calcChain>
</file>

<file path=xl/sharedStrings.xml><?xml version="1.0" encoding="utf-8"?>
<sst xmlns="http://schemas.openxmlformats.org/spreadsheetml/2006/main" count="197" uniqueCount="152">
  <si>
    <t>Microsoft Word</t>
  </si>
  <si>
    <t>Questionnaire d'évaluation</t>
  </si>
  <si>
    <t xml:space="preserve">Nom : </t>
  </si>
  <si>
    <t>Prénom :</t>
  </si>
  <si>
    <t>Téléphone :</t>
  </si>
  <si>
    <t>Email :</t>
  </si>
  <si>
    <t>Fonction :</t>
  </si>
  <si>
    <t>Société :</t>
  </si>
  <si>
    <t>Description des tâches</t>
  </si>
  <si>
    <t>Mes tâches professionnelles</t>
  </si>
  <si>
    <t>Non</t>
  </si>
  <si>
    <t>Oui</t>
  </si>
  <si>
    <t>Jamais</t>
  </si>
  <si>
    <t>Parfois</t>
  </si>
  <si>
    <t>Plusieurs fois par semaine</t>
  </si>
  <si>
    <t>Plusieurs fois par jour</t>
  </si>
  <si>
    <t>J'accomplis cette tâche</t>
  </si>
  <si>
    <t>Savez-vous créer un nouveau document et ouvrir un document existant ?</t>
  </si>
  <si>
    <t>Savez-vous enregistrer et/ou renommer un document ?</t>
  </si>
  <si>
    <t>Saisissez-vous du texte au « kilomètre » ?</t>
  </si>
  <si>
    <t>Savez-vous utiliser les correcteurs grammaticaux et orthographiques ?</t>
  </si>
  <si>
    <t>Savez-vous annuler une commande ?</t>
  </si>
  <si>
    <t>Saisie/sélection/correction</t>
  </si>
  <si>
    <t>Mise en forme et tabulations</t>
  </si>
  <si>
    <t>Savez-vous encadrer un titre ?</t>
  </si>
  <si>
    <t>Savez-vous mettre en forme des puces et numéros ?</t>
  </si>
  <si>
    <t>Savez-vous créer et mettre en place des tabulations ?</t>
  </si>
  <si>
    <t>Mise en page</t>
  </si>
  <si>
    <t>Rédaction d'un courrier simple</t>
  </si>
  <si>
    <t>Mise en page d'un petit document (2 à 3 pages)</t>
  </si>
  <si>
    <t>Mise en page d'un document de plus de 3 pages</t>
  </si>
  <si>
    <t>Création de Tableaux</t>
  </si>
  <si>
    <t>Elaboration d'un journal d'entreprise</t>
  </si>
  <si>
    <t>Publipostage (mailing)</t>
  </si>
  <si>
    <t>Création d'étiquettes/enveloppes</t>
  </si>
  <si>
    <t>Insertion d'objets(Images, dessins, graphiques)</t>
  </si>
  <si>
    <t>Création de formulaires</t>
  </si>
  <si>
    <t>Création de documents à publier sur Internet</t>
  </si>
  <si>
    <t>Protéger vos documents</t>
  </si>
  <si>
    <t>Connaissances de Windows</t>
  </si>
  <si>
    <t>Savez-vous utiliser une souris ?</t>
  </si>
  <si>
    <t>Utilisez-vous le clic droit de la souris ?</t>
  </si>
  <si>
    <t>Connaissez-vous la différence entre une commande active/inactive?</t>
  </si>
  <si>
    <t>Savez-vous faire la différence entre une fenêtre et une boite de dialogue ?</t>
  </si>
  <si>
    <t>Savez-vous ouvrir et fermer une fenêtre ?</t>
  </si>
  <si>
    <t>Savez-vous basculer d'une fenêtre à l'autre ?</t>
  </si>
  <si>
    <t>Savez-vous enregistrer un fichier dans un dossier défini ?</t>
  </si>
  <si>
    <t>Savez-vous créer des dossiers et des sous-dossiers ?</t>
  </si>
  <si>
    <t>Savez-vous  sélectionner simultanément plusieurs éléments d'un dossier ?</t>
  </si>
  <si>
    <t>Savez-vous effectuer des recherches( par nom, par date, par extension,…)de fichiers ou de dossiers déjà créés ?</t>
  </si>
  <si>
    <t>Bien</t>
  </si>
  <si>
    <t>avec difficulté</t>
  </si>
  <si>
    <t>Pas du tout</t>
  </si>
  <si>
    <t>Savez-vous  faire un copier/coller, déplacer un dossier/fichier ?</t>
  </si>
  <si>
    <t>Savez-vous mettre en page le document (marges, orientation, en-tête/pied de page…) ?</t>
  </si>
  <si>
    <t>Savez-vous numéroter les pages d'un document ?</t>
  </si>
  <si>
    <t>Savez-vous créer des sauts de page ?</t>
  </si>
  <si>
    <t>Savez-vous reproduire une mise en forme ?</t>
  </si>
  <si>
    <t>Savez-vous imprimer une partie (une page ou plusieurs pages disjointes) et la totalité d’un document ?</t>
  </si>
  <si>
    <t>Les Tableaux</t>
  </si>
  <si>
    <t>Savez-vous insérer un tableau ?</t>
  </si>
  <si>
    <t>Savez-vous faire la mise en forme des textes dans un tableau ?</t>
  </si>
  <si>
    <t>Savez-vous insérer des lignes/colonnes dans un tableau ?</t>
  </si>
  <si>
    <t>Savez-vous modifier la largeur des colonnes ou la hauteur des lignes ?</t>
  </si>
  <si>
    <t>Fonctionnalité PAO</t>
  </si>
  <si>
    <t>Connaissez-vous le multicolonnage et l'insertion de lettrine ?</t>
  </si>
  <si>
    <t>Savez-vous utiliser les barres d'outils Dessin et Images ?</t>
  </si>
  <si>
    <t>Savez-vous modifier l'habillage des images/du texte ?</t>
  </si>
  <si>
    <t>Savez-vous insérer une image(clipart/photo), un organigramme ?</t>
  </si>
  <si>
    <t>Les styles et documents longs</t>
  </si>
  <si>
    <t>Savez-vous utiliser un style ?</t>
  </si>
  <si>
    <t>Savez-vous créer un style ?</t>
  </si>
  <si>
    <t>Savez-vous créer une table des matières ?</t>
  </si>
  <si>
    <t>Savez-vous utiliser les différents mode d'affichages (plan, normal,…) ?</t>
  </si>
  <si>
    <t>Savez-vous insérer un tableau Excel ?</t>
  </si>
  <si>
    <t>Modèles de document/Protection d'un document</t>
  </si>
  <si>
    <t>Savez-vous insérer un code champs ?</t>
  </si>
  <si>
    <t>Savez-vous créer/utiliser les insertions automatiques ?</t>
  </si>
  <si>
    <t>Savez-vous protéger un document avec un mot de passe (lecture/ouverture) ?</t>
  </si>
  <si>
    <t>Le publipostage</t>
  </si>
  <si>
    <t>Savez-vous faire un mailing ?</t>
  </si>
  <si>
    <t>Savez-vous créer des étiquettes à partir d'une base de données ?</t>
  </si>
  <si>
    <t>Savez-vous créer des enveloppes à partir d'une base de données ?</t>
  </si>
  <si>
    <t>Savez-vous trier une base de données pour un mailing ?</t>
  </si>
  <si>
    <t>Travail multi-utilisateurs</t>
  </si>
  <si>
    <t>Savez-vous utiliser le suivi des modifications ?</t>
  </si>
  <si>
    <t>Savez-vous comparer et fusionner des documents ?</t>
  </si>
  <si>
    <t>Savez vous créer un formulaire ?</t>
  </si>
  <si>
    <t>Savez-vous créer une macro enregistrée ?</t>
  </si>
  <si>
    <t>Savez-vous personnaliser votre barre d'outils ?</t>
  </si>
  <si>
    <t>Formulaire/Personnalisation/Macro</t>
  </si>
  <si>
    <t>Savez-vous insérer et mettre en forme un objet WordArt ?</t>
  </si>
  <si>
    <t>Savez-vous mettre en forme les caractères (taille, police, gras, italique...) ?</t>
  </si>
  <si>
    <t>Savez-vous mettre en forme des paragraphes (Alignement, retrait, espacement,…) ?</t>
  </si>
  <si>
    <t>Savez-vous programmer en VBA ?</t>
  </si>
  <si>
    <t>Rapport (avec Tables des matières)</t>
  </si>
  <si>
    <t>je désire développer
mes compétences</t>
  </si>
  <si>
    <t>Conception d'une note de service</t>
  </si>
  <si>
    <t>Connaissances de Word</t>
  </si>
  <si>
    <t>Savez-vous redimensionner une fenêtre ?</t>
  </si>
  <si>
    <t>Savez-vous créer et mettre en forme un tableau à l'aide la barre d'outils Tableaux et Bordures ?</t>
  </si>
  <si>
    <t>Savez-vous hiérarchiser les titres à l'aide des styles ?</t>
  </si>
  <si>
    <t>Savez-vous copier ou déplacer du texte (mot, phrase, ligne, paragraphe, document entier...) par différentes méthodes ?</t>
  </si>
  <si>
    <t>Fonctionnalité PAO (suite)</t>
  </si>
  <si>
    <t>Personnalisation</t>
  </si>
  <si>
    <t>Publipostage</t>
  </si>
  <si>
    <t>Modèles/Protection</t>
  </si>
  <si>
    <t>Styles</t>
  </si>
  <si>
    <t>PAO</t>
  </si>
  <si>
    <t>Mise en forme</t>
  </si>
  <si>
    <t>Saisie</t>
  </si>
  <si>
    <t>Windows</t>
  </si>
  <si>
    <t>Standard</t>
  </si>
  <si>
    <t>Stagiaire</t>
  </si>
  <si>
    <t>Total</t>
  </si>
  <si>
    <t>moyenne</t>
  </si>
  <si>
    <t>Tableaux</t>
  </si>
  <si>
    <t>Travail collaboratif</t>
  </si>
  <si>
    <t>Rédiger des documents à plusieurs</t>
  </si>
  <si>
    <t>Protection</t>
  </si>
  <si>
    <t>Compétences à avoir</t>
  </si>
  <si>
    <t>Compléments demandés</t>
  </si>
  <si>
    <t>Questionnaire Avant Formation</t>
  </si>
  <si>
    <t>WORD</t>
  </si>
  <si>
    <t xml:space="preserve">Bonjour, </t>
  </si>
  <si>
    <t>Autres :</t>
  </si>
  <si>
    <t>Vous avez terminé, vous pouvez imprimer.</t>
  </si>
  <si>
    <t>Vous allez bientôt suivre une formation.</t>
  </si>
  <si>
    <t>Pour évaluer votre niveau et vos besoins de formation,</t>
  </si>
  <si>
    <t xml:space="preserve">Vous pouvez compléter directement ce questionnaire sur l'ordinateur ou l'imprimer : </t>
  </si>
  <si>
    <t>nous vous demandons de remplir consciencieusement le questionnaire ci-joint,</t>
  </si>
  <si>
    <t>L'équipe pédagogique</t>
  </si>
  <si>
    <t>Pour imprimer : Cliquez sur l'icône "imprimer" dans la barre d'outils ou 
dans le menu FICHIER puis IMPRIMER</t>
  </si>
  <si>
    <t>celui nous permettra de construire le programme le plus adapté.</t>
  </si>
  <si>
    <t>Quand vous l'aurez terminé, vous pouvez l'imprimer et l'enregistrer.</t>
  </si>
  <si>
    <t>Lors de l'enregistrement, vous ajoutez votre nom et prénom à celui du fichier.</t>
  </si>
  <si>
    <r>
      <t>C</t>
    </r>
    <r>
      <rPr>
        <sz val="12"/>
        <color indexed="8"/>
        <rFont val="Calibri"/>
        <family val="2"/>
      </rPr>
      <t xml:space="preserve"> Pour imprimer le questionnaire, cliquez sur le bouton ci-contre</t>
    </r>
  </si>
  <si>
    <t>et suivez les indications d'impression.</t>
  </si>
  <si>
    <r>
      <t>Vous devez 'enregistrer sous'</t>
    </r>
    <r>
      <rPr>
        <i/>
        <sz val="10"/>
        <color indexed="8"/>
        <rFont val="Calibri"/>
        <family val="2"/>
      </rPr>
      <t xml:space="preserve"> </t>
    </r>
    <r>
      <rPr>
        <i/>
        <sz val="12"/>
        <color indexed="61"/>
        <rFont val="Calibri"/>
        <family val="2"/>
      </rPr>
      <t>(si vous ne l'avez pas encore fait)</t>
    </r>
    <r>
      <rPr>
        <i/>
        <sz val="12"/>
        <color indexed="8"/>
        <rFont val="Calibri"/>
        <family val="2"/>
      </rPr>
      <t xml:space="preserve"> et ajoutez </t>
    </r>
    <r>
      <rPr>
        <b/>
        <i/>
        <sz val="12"/>
        <color indexed="8"/>
        <rFont val="Calibri"/>
        <family val="2"/>
      </rPr>
      <t>votre nom</t>
    </r>
    <r>
      <rPr>
        <i/>
        <sz val="12"/>
        <color indexed="8"/>
        <rFont val="Calibri"/>
        <family val="2"/>
      </rPr>
      <t xml:space="preserve"> au nom du fichier.</t>
    </r>
  </si>
  <si>
    <r>
      <t>Pour imprimer</t>
    </r>
    <r>
      <rPr>
        <i/>
        <sz val="12"/>
        <color indexed="8"/>
        <rFont val="Calibri"/>
        <family val="2"/>
      </rPr>
      <t xml:space="preserve"> : Cliquez sur l'icône "imprimer" dans la barre d'outils ou dans le menu FICHIER puis IMPRIMER</t>
    </r>
  </si>
  <si>
    <r>
      <t xml:space="preserve">Vous devez 'enregistrer sous' et ajoutez </t>
    </r>
    <r>
      <rPr>
        <b/>
        <i/>
        <sz val="12"/>
        <color indexed="8"/>
        <rFont val="Calibri"/>
        <family val="2"/>
      </rPr>
      <t>votre nom</t>
    </r>
    <r>
      <rPr>
        <i/>
        <sz val="12"/>
        <color indexed="8"/>
        <rFont val="Calibri"/>
        <family val="2"/>
      </rPr>
      <t xml:space="preserve"> au nom du fichier.</t>
    </r>
  </si>
  <si>
    <r>
      <t>C</t>
    </r>
    <r>
      <rPr>
        <sz val="12"/>
        <color indexed="8"/>
        <rFont val="Calibri"/>
        <family val="2"/>
      </rPr>
      <t xml:space="preserve"> Pour accéder au questionnaire, cliquez sur "COMMENCEZ".</t>
    </r>
  </si>
  <si>
    <r>
      <t>Savez-vous créer un modèle de document (</t>
    </r>
    <r>
      <rPr>
        <i/>
        <sz val="10"/>
        <color indexed="8"/>
        <rFont val="Calibri"/>
        <family val="2"/>
      </rPr>
      <t>fichier avec l'extensions .DOT</t>
    </r>
    <r>
      <rPr>
        <sz val="10"/>
        <color indexed="8"/>
        <rFont val="Calibri"/>
        <family val="2"/>
      </rPr>
      <t>) ?</t>
    </r>
  </si>
  <si>
    <t>Savez-vous utiliser le mode "Révision" ?</t>
  </si>
  <si>
    <t>Savez-vous utiliser l’aperçu avant impression ?</t>
  </si>
  <si>
    <t>Assbl - Formation</t>
  </si>
  <si>
    <t>Veuillez nous retourner le questionnaire à Assbl-association@orange.fr</t>
  </si>
  <si>
    <t xml:space="preserve">         Veuillez nous retourner le questionnaire à Assbl-association@orange.fr</t>
  </si>
  <si>
    <t>Merci</t>
  </si>
  <si>
    <t>Note importantante</t>
  </si>
  <si>
    <t>Suivez notre présentation ici:</t>
  </si>
  <si>
    <t>Une fois votre questionnaire dument rempli veuillez enregistrer sous et donner le non Assbl-test  suivi de votre 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</si>
</sst>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&quot; &quot;##&quot; &quot;##&quot; &quot;##&quot; &quot;##"/>
  </numFmts>
  <fonts count="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sz val="16"/>
      <color indexed="9"/>
      <name val="Baskerville Old Face"/>
      <family val="1"/>
    </font>
    <font>
      <sz val="13"/>
      <color indexed="9"/>
      <name val="Calibri"/>
      <family val="2"/>
    </font>
    <font>
      <sz val="8"/>
      <color indexed="8"/>
      <name val="Calibri"/>
      <family val="2"/>
    </font>
    <font>
      <b/>
      <sz val="12"/>
      <color indexed="8"/>
      <name val="Calibri"/>
      <family val="2"/>
    </font>
    <font>
      <u/>
      <sz val="11"/>
      <color indexed="12"/>
      <name val="Calibri"/>
      <family val="2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12"/>
      <color indexed="12"/>
      <name val="Calibri"/>
      <family val="2"/>
    </font>
    <font>
      <i/>
      <sz val="11"/>
      <color indexed="8"/>
      <name val="Calibri"/>
      <family val="2"/>
    </font>
    <font>
      <i/>
      <sz val="12"/>
      <color indexed="8"/>
      <name val="Calibri"/>
      <family val="2"/>
    </font>
    <font>
      <b/>
      <i/>
      <sz val="12"/>
      <color indexed="8"/>
      <name val="Calibri"/>
      <family val="2"/>
    </font>
    <font>
      <b/>
      <i/>
      <sz val="11"/>
      <color indexed="8"/>
      <name val="Calibri"/>
      <family val="2"/>
    </font>
    <font>
      <i/>
      <sz val="10"/>
      <color indexed="8"/>
      <name val="Calibri"/>
      <family val="2"/>
    </font>
    <font>
      <sz val="12"/>
      <color indexed="8"/>
      <name val="Wingdings 2"/>
      <family val="1"/>
      <charset val="2"/>
    </font>
    <font>
      <u/>
      <sz val="12"/>
      <name val="Calibri"/>
      <family val="2"/>
    </font>
    <font>
      <i/>
      <sz val="12"/>
      <color indexed="9"/>
      <name val="Calibri"/>
      <family val="2"/>
    </font>
    <font>
      <sz val="12"/>
      <color indexed="9"/>
      <name val="Calibri"/>
      <family val="2"/>
    </font>
    <font>
      <i/>
      <sz val="12"/>
      <color indexed="61"/>
      <name val="Calibri"/>
      <family val="2"/>
    </font>
    <font>
      <i/>
      <u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154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9" fontId="27" fillId="0" borderId="0" xfId="2" applyFont="1"/>
    <xf numFmtId="0" fontId="10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14" fontId="0" fillId="0" borderId="0" xfId="0" applyNumberFormat="1"/>
    <xf numFmtId="164" fontId="0" fillId="0" borderId="0" xfId="0" applyNumberFormat="1" applyAlignment="1">
      <alignment horizontal="left" wrapText="1"/>
    </xf>
    <xf numFmtId="0" fontId="0" fillId="0" borderId="0" xfId="0" applyProtection="1">
      <protection locked="0"/>
    </xf>
    <xf numFmtId="0" fontId="0" fillId="2" borderId="1" xfId="0" applyFill="1" applyBorder="1"/>
    <xf numFmtId="0" fontId="0" fillId="3" borderId="1" xfId="0" applyFill="1" applyBorder="1"/>
    <xf numFmtId="0" fontId="5" fillId="0" borderId="2" xfId="0" applyFont="1" applyBorder="1" applyAlignment="1">
      <alignment horizontal="center" vertical="center"/>
    </xf>
    <xf numFmtId="0" fontId="0" fillId="3" borderId="2" xfId="0" applyFill="1" applyBorder="1"/>
    <xf numFmtId="0" fontId="0" fillId="2" borderId="4" xfId="0" applyFill="1" applyBorder="1"/>
    <xf numFmtId="0" fontId="5" fillId="0" borderId="4" xfId="0" applyFont="1" applyBorder="1" applyAlignment="1">
      <alignment horizontal="center" vertical="center"/>
    </xf>
    <xf numFmtId="164" fontId="0" fillId="0" borderId="0" xfId="0" applyNumberFormat="1"/>
    <xf numFmtId="0" fontId="0" fillId="2" borderId="0" xfId="0" applyFill="1"/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6" fillId="0" borderId="0" xfId="0" applyFont="1" applyBorder="1" applyAlignment="1"/>
    <xf numFmtId="0" fontId="28" fillId="0" borderId="3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19" fillId="5" borderId="0" xfId="0" applyFont="1" applyFill="1" applyAlignment="1">
      <alignment horizontal="center"/>
    </xf>
    <xf numFmtId="0" fontId="12" fillId="0" borderId="0" xfId="0" applyFont="1" applyBorder="1" applyAlignment="1">
      <alignment horizontal="left" indent="2"/>
    </xf>
    <xf numFmtId="0" fontId="0" fillId="0" borderId="0" xfId="0" applyBorder="1"/>
    <xf numFmtId="0" fontId="11" fillId="0" borderId="0" xfId="1" applyAlignment="1" applyProtection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2" xfId="0" applyBorder="1"/>
    <xf numFmtId="0" fontId="0" fillId="0" borderId="13" xfId="0" applyBorder="1"/>
    <xf numFmtId="0" fontId="23" fillId="0" borderId="12" xfId="0" applyFont="1" applyBorder="1" applyAlignment="1">
      <alignment horizontal="left" indent="2"/>
    </xf>
    <xf numFmtId="0" fontId="23" fillId="0" borderId="0" xfId="0" applyFont="1" applyBorder="1" applyAlignment="1"/>
    <xf numFmtId="0" fontId="23" fillId="0" borderId="0" xfId="0" applyFont="1" applyBorder="1"/>
    <xf numFmtId="0" fontId="12" fillId="0" borderId="12" xfId="0" applyFont="1" applyBorder="1"/>
    <xf numFmtId="0" fontId="12" fillId="0" borderId="0" xfId="0" applyFont="1" applyBorder="1"/>
    <xf numFmtId="0" fontId="21" fillId="0" borderId="12" xfId="0" applyFont="1" applyBorder="1" applyAlignment="1">
      <alignment horizontal="left" indent="2"/>
    </xf>
    <xf numFmtId="0" fontId="12" fillId="0" borderId="12" xfId="0" applyFont="1" applyBorder="1" applyAlignment="1">
      <alignment horizontal="left" indent="4"/>
    </xf>
    <xf numFmtId="0" fontId="0" fillId="0" borderId="0" xfId="0" applyBorder="1" applyAlignment="1">
      <alignment horizontal="left" indent="2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2" fillId="0" borderId="12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29" fillId="5" borderId="0" xfId="0" applyFont="1" applyFill="1" applyAlignment="1">
      <alignment horizontal="left"/>
    </xf>
    <xf numFmtId="0" fontId="3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/>
    <xf numFmtId="0" fontId="31" fillId="0" borderId="0" xfId="0" applyFont="1"/>
    <xf numFmtId="0" fontId="28" fillId="0" borderId="0" xfId="0" applyFont="1" applyBorder="1" applyAlignment="1">
      <alignment vertical="center"/>
    </xf>
    <xf numFmtId="0" fontId="28" fillId="0" borderId="0" xfId="0" applyFont="1" applyBorder="1"/>
    <xf numFmtId="0" fontId="10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2" fillId="0" borderId="12" xfId="0" applyFont="1" applyBorder="1" applyAlignment="1">
      <alignment horizontal="left" indent="1"/>
    </xf>
    <xf numFmtId="0" fontId="22" fillId="0" borderId="0" xfId="0" applyFont="1" applyBorder="1" applyAlignment="1">
      <alignment horizontal="left" indent="1"/>
    </xf>
    <xf numFmtId="0" fontId="24" fillId="0" borderId="12" xfId="0" applyFont="1" applyBorder="1" applyAlignment="1">
      <alignment horizontal="left" indent="2"/>
    </xf>
    <xf numFmtId="0" fontId="24" fillId="0" borderId="0" xfId="0" applyFont="1" applyBorder="1" applyAlignment="1">
      <alignment horizontal="left" indent="2"/>
    </xf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23" fillId="0" borderId="12" xfId="0" applyFont="1" applyBorder="1" applyAlignment="1">
      <alignment horizontal="left" indent="2"/>
    </xf>
    <xf numFmtId="0" fontId="23" fillId="0" borderId="0" xfId="0" applyFont="1" applyBorder="1" applyAlignment="1">
      <alignment horizontal="left" indent="2"/>
    </xf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3" fillId="11" borderId="2" xfId="0" applyFont="1" applyFill="1" applyBorder="1" applyAlignment="1">
      <alignment horizontal="left" vertical="center"/>
    </xf>
    <xf numFmtId="0" fontId="3" fillId="11" borderId="3" xfId="0" applyFont="1" applyFill="1" applyBorder="1" applyAlignment="1">
      <alignment horizontal="left" vertical="center"/>
    </xf>
    <xf numFmtId="0" fontId="3" fillId="11" borderId="5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left" vertical="center"/>
    </xf>
    <xf numFmtId="0" fontId="3" fillId="13" borderId="2" xfId="0" applyFont="1" applyFill="1" applyBorder="1" applyAlignment="1">
      <alignment horizontal="left" vertical="center"/>
    </xf>
    <xf numFmtId="0" fontId="3" fillId="13" borderId="3" xfId="0" applyFont="1" applyFill="1" applyBorder="1" applyAlignment="1">
      <alignment horizontal="left" vertical="center"/>
    </xf>
    <xf numFmtId="0" fontId="3" fillId="13" borderId="5" xfId="0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0" fontId="3" fillId="9" borderId="3" xfId="0" applyFont="1" applyFill="1" applyBorder="1" applyAlignment="1">
      <alignment horizontal="left" vertical="center"/>
    </xf>
    <xf numFmtId="0" fontId="3" fillId="9" borderId="5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left" vertical="center"/>
    </xf>
    <xf numFmtId="0" fontId="3" fillId="10" borderId="3" xfId="0" applyFont="1" applyFill="1" applyBorder="1" applyAlignment="1">
      <alignment horizontal="left" vertical="center"/>
    </xf>
    <xf numFmtId="0" fontId="3" fillId="10" borderId="5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4" fontId="5" fillId="2" borderId="3" xfId="0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/>
    </xf>
    <xf numFmtId="0" fontId="3" fillId="6" borderId="3" xfId="0" applyFont="1" applyFill="1" applyBorder="1" applyAlignment="1">
      <alignment horizontal="left" vertical="center"/>
    </xf>
    <xf numFmtId="0" fontId="3" fillId="6" borderId="5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horizontal="left" vertical="center"/>
    </xf>
    <xf numFmtId="0" fontId="3" fillId="8" borderId="3" xfId="0" applyFont="1" applyFill="1" applyBorder="1" applyAlignment="1">
      <alignment horizontal="left" vertical="center"/>
    </xf>
    <xf numFmtId="0" fontId="3" fillId="8" borderId="5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7" fillId="14" borderId="6" xfId="0" applyFont="1" applyFill="1" applyBorder="1" applyAlignment="1">
      <alignment horizontal="center"/>
    </xf>
    <xf numFmtId="0" fontId="7" fillId="14" borderId="7" xfId="0" applyFont="1" applyFill="1" applyBorder="1" applyAlignment="1">
      <alignment horizontal="center"/>
    </xf>
    <xf numFmtId="0" fontId="7" fillId="14" borderId="8" xfId="0" applyFont="1" applyFill="1" applyBorder="1" applyAlignment="1">
      <alignment horizontal="center"/>
    </xf>
    <xf numFmtId="0" fontId="8" fillId="14" borderId="9" xfId="0" applyFont="1" applyFill="1" applyBorder="1" applyAlignment="1">
      <alignment horizontal="center"/>
    </xf>
    <xf numFmtId="0" fontId="8" fillId="14" borderId="10" xfId="0" applyFont="1" applyFill="1" applyBorder="1" applyAlignment="1">
      <alignment horizontal="center"/>
    </xf>
    <xf numFmtId="0" fontId="8" fillId="14" borderId="11" xfId="0" applyFont="1" applyFill="1" applyBorder="1" applyAlignment="1">
      <alignment horizontal="center"/>
    </xf>
    <xf numFmtId="0" fontId="8" fillId="14" borderId="2" xfId="0" applyFont="1" applyFill="1" applyBorder="1" applyAlignment="1" applyProtection="1">
      <alignment horizontal="center"/>
      <protection locked="0" hidden="1"/>
    </xf>
    <xf numFmtId="0" fontId="8" fillId="14" borderId="3" xfId="0" applyFont="1" applyFill="1" applyBorder="1" applyAlignment="1" applyProtection="1">
      <alignment horizontal="center"/>
      <protection locked="0" hidden="1"/>
    </xf>
    <xf numFmtId="0" fontId="8" fillId="14" borderId="5" xfId="0" applyFont="1" applyFill="1" applyBorder="1" applyAlignment="1" applyProtection="1">
      <alignment horizontal="center"/>
      <protection locked="0" hidden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5" fillId="2" borderId="5" xfId="0" applyNumberFormat="1" applyFont="1" applyFill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>
      <alignment horizontal="center"/>
    </xf>
    <xf numFmtId="0" fontId="8" fillId="14" borderId="3" xfId="0" applyFont="1" applyFill="1" applyBorder="1" applyAlignment="1">
      <alignment horizontal="center"/>
    </xf>
    <xf numFmtId="0" fontId="8" fillId="14" borderId="5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3" fillId="7" borderId="5" xfId="0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center" wrapText="1"/>
    </xf>
    <xf numFmtId="0" fontId="16" fillId="5" borderId="3" xfId="0" applyFont="1" applyFill="1" applyBorder="1" applyAlignment="1">
      <alignment horizontal="center"/>
    </xf>
    <xf numFmtId="0" fontId="16" fillId="5" borderId="5" xfId="0" applyFont="1" applyFill="1" applyBorder="1" applyAlignment="1">
      <alignment horizontal="center"/>
    </xf>
    <xf numFmtId="0" fontId="17" fillId="5" borderId="0" xfId="0" applyFont="1" applyFill="1" applyAlignment="1">
      <alignment horizontal="left" indent="2"/>
    </xf>
    <xf numFmtId="0" fontId="17" fillId="5" borderId="0" xfId="0" applyFont="1" applyFill="1" applyAlignment="1">
      <alignment horizontal="left"/>
    </xf>
    <xf numFmtId="0" fontId="3" fillId="12" borderId="2" xfId="0" applyFont="1" applyFill="1" applyBorder="1" applyAlignment="1">
      <alignment horizontal="left" vertical="center"/>
    </xf>
    <xf numFmtId="0" fontId="3" fillId="12" borderId="3" xfId="0" applyFont="1" applyFill="1" applyBorder="1" applyAlignment="1">
      <alignment horizontal="left" vertical="center"/>
    </xf>
    <xf numFmtId="0" fontId="3" fillId="12" borderId="5" xfId="0" applyFont="1" applyFill="1" applyBorder="1" applyAlignment="1">
      <alignment horizontal="left" vertical="center"/>
    </xf>
    <xf numFmtId="0" fontId="2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Alignment="1">
      <alignment horizontal="left" indent="15"/>
    </xf>
    <xf numFmtId="0" fontId="17" fillId="5" borderId="0" xfId="0" applyFont="1" applyFill="1" applyAlignment="1">
      <alignment horizontal="center"/>
    </xf>
    <xf numFmtId="0" fontId="0" fillId="0" borderId="0" xfId="0" applyProtection="1">
      <protection hidden="1"/>
    </xf>
  </cellXfs>
  <cellStyles count="3">
    <cellStyle name="Lien hypertexte" xfId="1" builtinId="8"/>
    <cellStyle name="Normal" xfId="0" builtinId="0"/>
    <cellStyle name="Pourcentage" xfId="2" builtinId="5"/>
  </cellStyles>
  <dxfs count="2"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32947976878616E-2"/>
          <c:y val="0.14087775701609073"/>
          <c:w val="0.91040462427745661"/>
          <c:h val="0.651270942271108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WORD!$G$23</c:f>
              <c:strCache>
                <c:ptCount val="1"/>
                <c:pt idx="0">
                  <c:v>Standard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FF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strRef>
              <c:f>WORD!$A$24:$A$91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Modèles/Protection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WORD!$G$24:$G$91</c:f>
              <c:numCache>
                <c:formatCode>0%</c:formatCode>
                <c:ptCount val="1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</c:numCache>
            </c:numRef>
          </c:val>
        </c:ser>
        <c:ser>
          <c:idx val="0"/>
          <c:order val="1"/>
          <c:tx>
            <c:strRef>
              <c:f>WORD!$F$23</c:f>
              <c:strCache>
                <c:ptCount val="1"/>
                <c:pt idx="0">
                  <c:v> </c:v>
                </c:pt>
              </c:strCache>
            </c:strRef>
          </c:tx>
          <c:spPr>
            <a:pattFill prst="wdUpDiag">
              <a:fgClr>
                <a:srgbClr val="339966"/>
              </a:fgClr>
              <a:bgClr>
                <a:srgbClr val="FFFF9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cat>
            <c:strRef>
              <c:f>WORD!$A$24:$A$91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Modèles/Protection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WORD!$F$24:$F$91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30"/>
        <c:axId val="90875008"/>
        <c:axId val="90876544"/>
      </c:barChart>
      <c:catAx>
        <c:axId val="908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087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8765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0875008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16184971098266"/>
          <c:y val="5.0808314087759814E-2"/>
          <c:w val="0.58959537572254339"/>
          <c:h val="5.773672055427251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0" verticalDpi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1082326830358327"/>
          <c:y val="4.3778801843317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4.3290104293639935E-2"/>
          <c:y val="0.19585253456221199"/>
          <c:w val="0.93073724231325861"/>
          <c:h val="0.59447004608294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WORD!$J$23</c:f>
              <c:strCache>
                <c:ptCount val="1"/>
                <c:pt idx="0">
                  <c:v>Compétences à avoir</c:v>
                </c:pt>
              </c:strCache>
            </c:strRef>
          </c:tx>
          <c:spPr>
            <a:pattFill prst="dkUpDiag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99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pattFill prst="dkUpDiag">
                <a:fgClr>
                  <a:srgbClr val="FFCC99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pattFill prst="dkUpDiag">
                <a:fgClr>
                  <a:srgbClr val="C0C0C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pattFill prst="dkUpDiag">
                <a:fgClr>
                  <a:srgbClr val="CCFF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pattFill prst="dkUpDiag">
                <a:fgClr>
                  <a:srgbClr val="CCFF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pattFill prst="dkUpDiag">
                <a:fgClr>
                  <a:srgbClr val="99CC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pattFill prst="dkUpDiag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pattFill prst="dkUpDiag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pattFill prst="dkUpDiag">
                <a:fgClr>
                  <a:srgbClr val="FFCC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pattFill prst="dkUpDiag">
                <a:fgClr>
                  <a:srgbClr val="FF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pattFill prst="dkUpDiag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strRef>
              <c:f>WORD!$I$24:$I$91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WORD!$J$24:$J$91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60"/>
        <c:axId val="88701952"/>
        <c:axId val="88704128"/>
      </c:barChart>
      <c:catAx>
        <c:axId val="8870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Les Compétences</a:t>
                </a:r>
              </a:p>
            </c:rich>
          </c:tx>
          <c:layout>
            <c:manualLayout>
              <c:xMode val="edge"/>
              <c:yMode val="edge"/>
              <c:x val="0.32178977627796523"/>
              <c:y val="0.921658986175115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8870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704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Les Tâches</a:t>
                </a:r>
              </a:p>
            </c:rich>
          </c:tx>
          <c:layout>
            <c:manualLayout>
              <c:xMode val="edge"/>
              <c:yMode val="edge"/>
              <c:x val="7.215007215007215E-3"/>
              <c:y val="0.198156682027649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88701952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0" verticalDpi="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32947976878616E-2"/>
          <c:y val="0.14087775701609073"/>
          <c:w val="0.91040462427745661"/>
          <c:h val="0.651270942271108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WORD!$G$23</c:f>
              <c:strCache>
                <c:ptCount val="1"/>
                <c:pt idx="0">
                  <c:v>Standard</c:v>
                </c:pt>
              </c:strCache>
            </c:strRef>
          </c:tx>
          <c:spPr>
            <a:pattFill prst="dkUpDiag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WORD!$A$24:$A$91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Modèles/Protection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WORD!$G$24:$G$91</c:f>
              <c:numCache>
                <c:formatCode>0%</c:formatCode>
                <c:ptCount val="1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</c:numCache>
            </c:numRef>
          </c:val>
        </c:ser>
        <c:ser>
          <c:idx val="0"/>
          <c:order val="1"/>
          <c:tx>
            <c:strRef>
              <c:f>WORD!$F$23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WORD!$A$24:$A$91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Modèles/Protection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WORD!$F$24:$F$91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60"/>
        <c:axId val="109771776"/>
        <c:axId val="111088384"/>
      </c:barChart>
      <c:lineChart>
        <c:grouping val="standard"/>
        <c:varyColors val="0"/>
        <c:ser>
          <c:idx val="2"/>
          <c:order val="2"/>
          <c:tx>
            <c:strRef>
              <c:f>WORD!$H$23</c:f>
              <c:strCache>
                <c:ptCount val="1"/>
                <c:pt idx="0">
                  <c:v>moyenne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WORD!$A$24:$A$91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Modèles/Protection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WORD!$H$24:$H$91</c:f>
              <c:numCache>
                <c:formatCode>0%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71776"/>
        <c:axId val="111088384"/>
      </c:lineChart>
      <c:catAx>
        <c:axId val="10977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108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08838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9771776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15606936416183"/>
          <c:y val="0.16628199766022317"/>
          <c:w val="0.58959537572254339"/>
          <c:h val="5.7736720554272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0" verticalDpi="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32947976878616E-2"/>
          <c:y val="0.23787555692880896"/>
          <c:w val="0.92485549132947975"/>
          <c:h val="0.55427314235838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WORD!$J$23</c:f>
              <c:strCache>
                <c:ptCount val="1"/>
                <c:pt idx="0">
                  <c:v>Compétences à avoir</c:v>
                </c:pt>
              </c:strCache>
            </c:strRef>
          </c:tx>
          <c:spPr>
            <a:pattFill prst="dkUpDiag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CCFF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strRef>
              <c:f>WORD!$I$24:$I$91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WORD!$J$24:$J$91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1"/>
          <c:order val="1"/>
          <c:tx>
            <c:strRef>
              <c:f>WORD!$L$23</c:f>
              <c:strCache>
                <c:ptCount val="1"/>
                <c:pt idx="0">
                  <c:v>Compléments demandés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WORD!$I$24:$I$91</c:f>
              <c:strCache>
                <c:ptCount val="11"/>
                <c:pt idx="0">
                  <c:v>Windows</c:v>
                </c:pt>
                <c:pt idx="1">
                  <c:v>Saisie</c:v>
                </c:pt>
                <c:pt idx="2">
                  <c:v>Mise en forme</c:v>
                </c:pt>
                <c:pt idx="3">
                  <c:v>Mise en page</c:v>
                </c:pt>
                <c:pt idx="4">
                  <c:v>Tableaux</c:v>
                </c:pt>
                <c:pt idx="5">
                  <c:v>PAO</c:v>
                </c:pt>
                <c:pt idx="6">
                  <c:v>Styles</c:v>
                </c:pt>
                <c:pt idx="7">
                  <c:v>Protection</c:v>
                </c:pt>
                <c:pt idx="8">
                  <c:v>Publipostage</c:v>
                </c:pt>
                <c:pt idx="9">
                  <c:v>Travail collaboratif</c:v>
                </c:pt>
                <c:pt idx="10">
                  <c:v>Personnalisation</c:v>
                </c:pt>
              </c:strCache>
            </c:strRef>
          </c:cat>
          <c:val>
            <c:numRef>
              <c:f>WORD!$L$24:$L$91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60"/>
        <c:axId val="109811968"/>
        <c:axId val="109821952"/>
      </c:barChart>
      <c:catAx>
        <c:axId val="1098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982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82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9811968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9421965317919075"/>
          <c:y val="6.0046189376443418E-2"/>
          <c:w val="0.48121387283236999"/>
          <c:h val="5.77367205542725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fmlaLink="WORD!$B$6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firstButton="1" fmlaLink="WORD!$B$26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WORD!$B$84" lockText="1" noThreeD="1"/>
</file>

<file path=xl/ctrlProps/ctrlProp110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Radio" firstButton="1" fmlaLink="WORD!$B$25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fmlaLink="WORD!$B$60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Radio" firstButton="1" fmlaLink="WORD!$B$59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Radio" firstButton="1" fmlaLink="WORD!$B$56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fmlaLink="WORD!$B$55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Radio" firstButton="1" fmlaLink="WORD!$B$54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Radio" firstButton="1" fmlaLink="WORD!$B$53" lockText="1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GBox" noThreeD="1"/>
</file>

<file path=xl/ctrlProps/ctrlProp139.xml><?xml version="1.0" encoding="utf-8"?>
<formControlPr xmlns="http://schemas.microsoft.com/office/spreadsheetml/2009/9/main" objectType="Radio" firstButton="1" fmlaLink="WORD!$B$50" lockText="1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Radio" firstButton="1" fmlaLink="WORD!$B$49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Radio" firstButton="1" fmlaLink="WORD!$B$48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fmlaLink="WORD!$B$83" lockText="1" noThreeD="1"/>
</file>

<file path=xl/ctrlProps/ctrlProp150.xml><?xml version="1.0" encoding="utf-8"?>
<formControlPr xmlns="http://schemas.microsoft.com/office/spreadsheetml/2009/9/main" objectType="GBox" noThreeD="1"/>
</file>

<file path=xl/ctrlProps/ctrlProp151.xml><?xml version="1.0" encoding="utf-8"?>
<formControlPr xmlns="http://schemas.microsoft.com/office/spreadsheetml/2009/9/main" objectType="Radio" firstButton="1" fmlaLink="WORD!$B$47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Radio" firstButton="1" fmlaLink="WORD!$B$46" lockText="1" noThreeD="1"/>
</file>

<file path=xl/ctrlProps/ctrlProp156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GBox" noThreeD="1"/>
</file>

<file path=xl/ctrlProps/ctrlProp159.xml><?xml version="1.0" encoding="utf-8"?>
<formControlPr xmlns="http://schemas.microsoft.com/office/spreadsheetml/2009/9/main" objectType="Radio" firstButton="1" fmlaLink="WORD!$B$45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Radio" firstButton="1" fmlaLink="WORD!$B$43" lockText="1" noThreeD="1"/>
</file>

<file path=xl/ctrlProps/ctrlProp164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Radio" firstButton="1" fmlaLink="WORD!$B$42" lockText="1" noThreeD="1"/>
</file>

<file path=xl/ctrlProps/ctrlProp168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70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Radio" firstButton="1" fmlaLink="WORD!$B$41" lockText="1" noThreeD="1"/>
</file>

<file path=xl/ctrlProps/ctrlProp172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Radio" firstButton="1" fmlaLink="WORD!$B$40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Radio" firstButton="1" fmlaLink="WORD!$B$39" lockText="1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Radio" firstButton="1" fmlaLink="WORD!$B$38" lockText="1" noThreeD="1"/>
</file>

<file path=xl/ctrlProps/ctrlProp184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Radio" firstButton="1" fmlaLink="WORD!$B$36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firstButton="1" fmlaLink="WORD!$B$89" lockText="1" noThreeD="1"/>
</file>

<file path=xl/ctrlProps/ctrlProp190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Radio" firstButton="1" fmlaLink="WORD!$B$35" lockText="1" noThreeD="1"/>
</file>

<file path=xl/ctrlProps/ctrlProp192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Radio" firstButton="1" fmlaLink="WORD!$B$34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Radio" firstButton="1" fmlaLink="WORD!$B$33" lockText="1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Radio" firstButton="1" fmlaLink="WORD!$B$32" lockText="1" noThreeD="1"/>
</file>

<file path=xl/ctrlProps/ctrlProp204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GBox" noThreeD="1"/>
</file>

<file path=xl/ctrlProps/ctrlProp207.xml><?xml version="1.0" encoding="utf-8"?>
<formControlPr xmlns="http://schemas.microsoft.com/office/spreadsheetml/2009/9/main" objectType="Radio" firstButton="1" fmlaLink="WORD!$B$31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10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Radio" firstButton="1" fmlaLink="WORD!$B$30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Radio" firstButton="1" fmlaLink="WORD!$B$29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Radio" firstButton="1" fmlaLink="WORD!$B$28" lockText="1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Radio" firstButton="1" fmlaLink="WORD!$B$27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Radio" firstButton="1" fmlaLink="WORD!$B$8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firstButton="1" fmlaLink="WORD!$B$88" lockText="1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Radio" firstButton="1" fmlaLink="WORD!$B$9" lockText="1" noThreeD="1"/>
</file>

<file path=xl/ctrlProps/ctrlProp233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Radio" firstButton="1" fmlaLink="WORD!$B$10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40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Radio" firstButton="1" fmlaLink="WORD!$B$11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Radio" firstButton="1" fmlaLink="WORD!$B$12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Radio" firstButton="1" fmlaLink="WORD!$B$13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Radio" firstButton="1" fmlaLink="WORD!$B$14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Radio" firstButton="1" fmlaLink="WORD!$B$15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Radio" lockText="1" noThreeD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Radio" firstButton="1" fmlaLink="WORD!$B$16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firstButton="1" fmlaLink="WORD!$B$93" lockText="1" noThreeD="1"/>
</file>

<file path=xl/ctrlProps/ctrlProp270.xml><?xml version="1.0" encoding="utf-8"?>
<formControlPr xmlns="http://schemas.microsoft.com/office/spreadsheetml/2009/9/main" objectType="Radio" lockText="1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Radio" firstButton="1" fmlaLink="WORD!$B$17" lockText="1" noThreeD="1"/>
</file>

<file path=xl/ctrlProps/ctrlProp273.xml><?xml version="1.0" encoding="utf-8"?>
<formControlPr xmlns="http://schemas.microsoft.com/office/spreadsheetml/2009/9/main" objectType="Radio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lockText="1" noThreeD="1"/>
</file>

<file path=xl/ctrlProps/ctrlProp276.xml><?xml version="1.0" encoding="utf-8"?>
<formControlPr xmlns="http://schemas.microsoft.com/office/spreadsheetml/2009/9/main" objectType="GBox" noThreeD="1"/>
</file>

<file path=xl/ctrlProps/ctrlProp277.xml><?xml version="1.0" encoding="utf-8"?>
<formControlPr xmlns="http://schemas.microsoft.com/office/spreadsheetml/2009/9/main" objectType="Radio" firstButton="1" fmlaLink="WORD!$B$18" lockText="1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Radio" lockText="1" noThreeD="1"/>
</file>

<file path=xl/ctrlProps/ctrlProp281.xml><?xml version="1.0" encoding="utf-8"?>
<formControlPr xmlns="http://schemas.microsoft.com/office/spreadsheetml/2009/9/main" objectType="GBox" noThreeD="1"/>
</file>

<file path=xl/ctrlProps/ctrlProp282.xml><?xml version="1.0" encoding="utf-8"?>
<formControlPr xmlns="http://schemas.microsoft.com/office/spreadsheetml/2009/9/main" objectType="Radio" firstButton="1" fmlaLink="WORD!$B$19" lockText="1" noThreeD="1"/>
</file>

<file path=xl/ctrlProps/ctrlProp283.xml><?xml version="1.0" encoding="utf-8"?>
<formControlPr xmlns="http://schemas.microsoft.com/office/spreadsheetml/2009/9/main" objectType="Radio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Radio" firstButton="1" fmlaLink="WORD!$B$20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Radio" lockText="1" noThreeD="1"/>
</file>

<file path=xl/ctrlProps/ctrlProp291.xml><?xml version="1.0" encoding="utf-8"?>
<formControlPr xmlns="http://schemas.microsoft.com/office/spreadsheetml/2009/9/main" objectType="GBox" noThreeD="1"/>
</file>

<file path=xl/ctrlProps/ctrlProp292.xml><?xml version="1.0" encoding="utf-8"?>
<formControlPr xmlns="http://schemas.microsoft.com/office/spreadsheetml/2009/9/main" objectType="Radio" firstButton="1" fmlaLink="WORD!$B$21" lockText="1" noThreeD="1"/>
</file>

<file path=xl/ctrlProps/ctrlProp293.xml><?xml version="1.0" encoding="utf-8"?>
<formControlPr xmlns="http://schemas.microsoft.com/office/spreadsheetml/2009/9/main" objectType="Radio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Radio" lockText="1" noThreeD="1"/>
</file>

<file path=xl/ctrlProps/ctrlProp296.xml><?xml version="1.0" encoding="utf-8"?>
<formControlPr xmlns="http://schemas.microsoft.com/office/spreadsheetml/2009/9/main" objectType="GBox" noThreeD="1"/>
</file>

<file path=xl/ctrlProps/ctrlProp297.xml><?xml version="1.0" encoding="utf-8"?>
<formControlPr xmlns="http://schemas.microsoft.com/office/spreadsheetml/2009/9/main" objectType="Radio" firstButton="1" fmlaLink="WORD!$B$22" lockText="1" noThreeD="1"/>
</file>

<file path=xl/ctrlProps/ctrlProp298.xml><?xml version="1.0" encoding="utf-8"?>
<formControlPr xmlns="http://schemas.microsoft.com/office/spreadsheetml/2009/9/main" objectType="Radio" lockText="1" noThreeD="1"/>
</file>

<file path=xl/ctrlProps/ctrlProp29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firstButton="1" fmlaLink="WORD!$B$86" lockText="1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Radio" firstButton="1" fmlaLink="WORD!$C$8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Radio" firstButton="1" fmlaLink="WORD!$C$9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Radio" firstButton="1" fmlaLink="WORD!$C$10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firstButton="1" fmlaLink="WORD!$B$92" lockText="1" noThreeD="1"/>
</file>

<file path=xl/ctrlProps/ctrlProp310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Radio" firstButton="1" fmlaLink="WORD!$C$11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Radio" firstButton="1" fmlaLink="WORD!$C$12" lockText="1" noThreeD="1"/>
</file>

<file path=xl/ctrlProps/ctrlProp315.xml><?xml version="1.0" encoding="utf-8"?>
<formControlPr xmlns="http://schemas.microsoft.com/office/spreadsheetml/2009/9/main" objectType="Radio" lockText="1" noThreeD="1"/>
</file>

<file path=xl/ctrlProps/ctrlProp316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Radio" firstButton="1" fmlaLink="WORD!$C$13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lockText="1" noThreeD="1"/>
</file>

<file path=xl/ctrlProps/ctrlProp320.xml><?xml version="1.0" encoding="utf-8"?>
<formControlPr xmlns="http://schemas.microsoft.com/office/spreadsheetml/2009/9/main" objectType="Radio" firstButton="1" fmlaLink="WORD!$C$14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Radio" firstButton="1" fmlaLink="WORD!$C$15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Radio" firstButton="1" fmlaLink="WORD!$C$16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Radio" firstButton="1" fmlaLink="WORD!$C$17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Radio" firstButton="1" fmlaLink="WORD!$C$18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Radio" firstButton="1" fmlaLink="WORD!$C$19" lockText="1" noThreeD="1"/>
</file>

<file path=xl/ctrlProps/ctrlProp336.xml><?xml version="1.0" encoding="utf-8"?>
<formControlPr xmlns="http://schemas.microsoft.com/office/spreadsheetml/2009/9/main" objectType="Radio" lockText="1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Radio" firstButton="1" fmlaLink="WORD!$C$20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40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Radio" firstButton="1" fmlaLink="WORD!$C$21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Radio" firstButton="1" fmlaLink="WORD!$C$22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Radio" firstButton="1" fmlaLink="WORD!$B$67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firstButton="1" fmlaLink="WORD!$B$95" lockText="1" noThreeD="1"/>
</file>

<file path=xl/ctrlProps/ctrlProp350.xml><?xml version="1.0" encoding="utf-8"?>
<formControlPr xmlns="http://schemas.microsoft.com/office/spreadsheetml/2009/9/main" objectType="GBox" noThreeD="1"/>
</file>

<file path=xl/ctrlProps/ctrlProp351.xml><?xml version="1.0" encoding="utf-8"?>
<formControlPr xmlns="http://schemas.microsoft.com/office/spreadsheetml/2009/9/main" objectType="Radio" firstButton="1" fmlaLink="WORD!$B$90" lockText="1" noThreeD="1"/>
</file>

<file path=xl/ctrlProps/ctrlProp352.xml><?xml version="1.0" encoding="utf-8"?>
<formControlPr xmlns="http://schemas.microsoft.com/office/spreadsheetml/2009/9/main" objectType="Radio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GBox" noThreeD="1"/>
</file>

<file path=xl/ctrlProps/ctrlProp355.xml><?xml version="1.0" encoding="utf-8"?>
<formControlPr xmlns="http://schemas.microsoft.com/office/spreadsheetml/2009/9/main" objectType="Radio" firstButton="1" fmlaLink="WORD!$B$52" lockText="1" noThreeD="1"/>
</file>

<file path=xl/ctrlProps/ctrlProp356.xml><?xml version="1.0" encoding="utf-8"?>
<formControlPr xmlns="http://schemas.microsoft.com/office/spreadsheetml/2009/9/main" objectType="Radio" lockText="1" noThreeD="1"/>
</file>

<file path=xl/ctrlProps/ctrlProp357.xml><?xml version="1.0" encoding="utf-8"?>
<formControlPr xmlns="http://schemas.microsoft.com/office/spreadsheetml/2009/9/main" objectType="Radio" lockText="1" noThreeD="1"/>
</file>

<file path=xl/ctrlProps/ctrlProp358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Radio" firstButton="1" fmlaLink="WORD!$B$58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Radio" firstButton="1" fmlaLink="WORD!$B$94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Radio" firstButton="1" fmlaLink="WORD!$B$81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Radio" firstButton="1" fmlaLink="WORD!$B$80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Radio" firstButton="1" fmlaLink="WORD!$B$79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Radio" firstButton="1" fmlaLink="WORD!$B$78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Radio" firstButton="1" fmlaLink="WORD!$B$76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Radio" firstButton="1" fmlaLink="WORD!$B$75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Radio" firstButton="1" fmlaLink="WORD!$B$74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firstButton="1" fmlaLink="WORD!$B$85" lockText="1" noThreeD="1"/>
</file>

<file path=xl/ctrlProps/ctrlProp70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Radio" firstButton="1" fmlaLink="WORD!$B$73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Radio" firstButton="1" fmlaLink="WORD!$B$72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fmlaLink="WORD!$B$71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Radio" firstButton="1" fmlaLink="WORD!$B$69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Radio" firstButton="1" fmlaLink="WORD!$B$68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fmlaLink="WORD!$B$65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Radio" firstButton="1" fmlaLink="WORD!$B$6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fmlaLink="WORD!$B$6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haut_questionnaire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bas_de_page"/><Relationship Id="rId2" Type="http://schemas.openxmlformats.org/officeDocument/2006/relationships/hyperlink" Target="#resultats"/><Relationship Id="rId1" Type="http://schemas.openxmlformats.org/officeDocument/2006/relationships/hyperlink" Target="#ACCUEIL!A1"/><Relationship Id="rId4" Type="http://schemas.openxmlformats.org/officeDocument/2006/relationships/hyperlink" Target="#haut_questionnaire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mailto:Assbl-association@orange.fr" TargetMode="External"/><Relationship Id="rId5" Type="http://schemas.openxmlformats.org/officeDocument/2006/relationships/image" Target="../media/image3.jpg"/><Relationship Id="rId4" Type="http://schemas.openxmlformats.org/officeDocument/2006/relationships/hyperlink" Target="#haut_questionnaire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16</xdr:row>
      <xdr:rowOff>95250</xdr:rowOff>
    </xdr:from>
    <xdr:to>
      <xdr:col>9</xdr:col>
      <xdr:colOff>28575</xdr:colOff>
      <xdr:row>18</xdr:row>
      <xdr:rowOff>76200</xdr:rowOff>
    </xdr:to>
    <xdr:sp macro="" textlink="">
      <xdr:nvSpPr>
        <xdr:cNvPr id="38915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695950" y="2857500"/>
          <a:ext cx="11906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Commencez</a:t>
          </a:r>
        </a:p>
      </xdr:txBody>
    </xdr:sp>
    <xdr:clientData/>
  </xdr:twoCellAnchor>
  <xdr:twoCellAnchor>
    <xdr:from>
      <xdr:col>7</xdr:col>
      <xdr:colOff>361950</xdr:colOff>
      <xdr:row>21</xdr:row>
      <xdr:rowOff>85725</xdr:rowOff>
    </xdr:from>
    <xdr:to>
      <xdr:col>9</xdr:col>
      <xdr:colOff>28575</xdr:colOff>
      <xdr:row>23</xdr:row>
      <xdr:rowOff>171450</xdr:rowOff>
    </xdr:to>
    <xdr:sp macro="" textlink="">
      <xdr:nvSpPr>
        <xdr:cNvPr id="38921" name="AutoShape 9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695950" y="3848100"/>
          <a:ext cx="1190625" cy="485775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Version Imprimable</a:t>
          </a:r>
        </a:p>
      </xdr:txBody>
    </xdr:sp>
    <xdr:clientData/>
  </xdr:twoCellAnchor>
  <xdr:twoCellAnchor>
    <xdr:from>
      <xdr:col>0</xdr:col>
      <xdr:colOff>171450</xdr:colOff>
      <xdr:row>8</xdr:row>
      <xdr:rowOff>0</xdr:rowOff>
    </xdr:from>
    <xdr:to>
      <xdr:col>7</xdr:col>
      <xdr:colOff>28575</xdr:colOff>
      <xdr:row>12</xdr:row>
      <xdr:rowOff>180975</xdr:rowOff>
    </xdr:to>
    <xdr:sp macro="" textlink="">
      <xdr:nvSpPr>
        <xdr:cNvPr id="38923" name="Text Box 11"/>
        <xdr:cNvSpPr txBox="1">
          <a:spLocks noChangeArrowheads="1"/>
        </xdr:cNvSpPr>
      </xdr:nvSpPr>
      <xdr:spPr bwMode="auto">
        <a:xfrm>
          <a:off x="171450" y="1304925"/>
          <a:ext cx="5191125" cy="981075"/>
        </a:xfrm>
        <a:prstGeom prst="rect">
          <a:avLst/>
        </a:prstGeom>
        <a:solidFill>
          <a:srgbClr val="FFCC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1100" b="0" i="1" strike="noStrike">
              <a:solidFill>
                <a:srgbClr val="000000"/>
              </a:solidFill>
              <a:latin typeface="Calibri"/>
            </a:rPr>
            <a:t>Bonjour, </a:t>
          </a:r>
        </a:p>
        <a:p>
          <a:pPr algn="l" rtl="0">
            <a:defRPr sz="1000"/>
          </a:pPr>
          <a:r>
            <a:rPr lang="fr-FR" sz="1100" b="0" i="1" strike="noStrike">
              <a:solidFill>
                <a:srgbClr val="000000"/>
              </a:solidFill>
              <a:latin typeface="Calibri"/>
            </a:rPr>
            <a:t>Vous allez bientôt suivre une formation.</a:t>
          </a:r>
        </a:p>
        <a:p>
          <a:pPr algn="l" rtl="0">
            <a:defRPr sz="1000"/>
          </a:pPr>
          <a:r>
            <a:rPr lang="fr-FR" sz="1100" b="0" i="1" strike="noStrike">
              <a:solidFill>
                <a:srgbClr val="000000"/>
              </a:solidFill>
              <a:latin typeface="Calibri"/>
            </a:rPr>
            <a:t>Pour évaluer votre niveau et vos besoins de formation, nous vous demandons de remplir consciencieusement le questionnaire ci-joint, celui-ci nous permettra de construire le programme le plus adapté.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22</xdr:row>
      <xdr:rowOff>9525</xdr:rowOff>
    </xdr:from>
    <xdr:to>
      <xdr:col>5</xdr:col>
      <xdr:colOff>0</xdr:colOff>
      <xdr:row>23</xdr:row>
      <xdr:rowOff>0</xdr:rowOff>
    </xdr:to>
    <xdr:sp macro="" textlink="" fLocksText="0">
      <xdr:nvSpPr>
        <xdr:cNvPr id="95233" name="Text Box 782"/>
        <xdr:cNvSpPr txBox="1">
          <a:spLocks noChangeArrowheads="1"/>
        </xdr:cNvSpPr>
      </xdr:nvSpPr>
      <xdr:spPr bwMode="auto">
        <a:xfrm>
          <a:off x="866775" y="5819775"/>
          <a:ext cx="2124075" cy="238125"/>
        </a:xfrm>
        <a:prstGeom prst="rect">
          <a:avLst/>
        </a:prstGeom>
        <a:solidFill>
          <a:srgbClr val="FFFF9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704850</xdr:colOff>
      <xdr:row>255</xdr:row>
      <xdr:rowOff>161925</xdr:rowOff>
    </xdr:from>
    <xdr:to>
      <xdr:col>20</xdr:col>
      <xdr:colOff>333375</xdr:colOff>
      <xdr:row>257</xdr:row>
      <xdr:rowOff>161925</xdr:rowOff>
    </xdr:to>
    <xdr:sp macro="[0]!Envoyer_Quitter" textlink="">
      <xdr:nvSpPr>
        <xdr:cNvPr id="1881" name="AutoShape 857"/>
        <xdr:cNvSpPr>
          <a:spLocks noChangeArrowheads="1"/>
        </xdr:cNvSpPr>
      </xdr:nvSpPr>
      <xdr:spPr bwMode="auto">
        <a:xfrm>
          <a:off x="11868150" y="60255150"/>
          <a:ext cx="19145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Envoyer et Quitter</a:t>
          </a:r>
        </a:p>
      </xdr:txBody>
    </xdr:sp>
    <xdr:clientData/>
  </xdr:twoCellAnchor>
  <xdr:twoCellAnchor>
    <xdr:from>
      <xdr:col>17</xdr:col>
      <xdr:colOff>704850</xdr:colOff>
      <xdr:row>258</xdr:row>
      <xdr:rowOff>114300</xdr:rowOff>
    </xdr:from>
    <xdr:to>
      <xdr:col>19</xdr:col>
      <xdr:colOff>371475</xdr:colOff>
      <xdr:row>260</xdr:row>
      <xdr:rowOff>114300</xdr:rowOff>
    </xdr:to>
    <xdr:sp macro="" textlink="">
      <xdr:nvSpPr>
        <xdr:cNvPr id="1882" name="AutoShape 858"/>
        <xdr:cNvSpPr>
          <a:spLocks noChangeArrowheads="1"/>
        </xdr:cNvSpPr>
      </xdr:nvSpPr>
      <xdr:spPr bwMode="auto">
        <a:xfrm>
          <a:off x="11868150" y="60779025"/>
          <a:ext cx="11906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Quitter</a:t>
          </a:r>
        </a:p>
      </xdr:txBody>
    </xdr:sp>
    <xdr:clientData/>
  </xdr:twoCellAnchor>
  <xdr:twoCellAnchor>
    <xdr:from>
      <xdr:col>11</xdr:col>
      <xdr:colOff>66675</xdr:colOff>
      <xdr:row>1</xdr:row>
      <xdr:rowOff>38100</xdr:rowOff>
    </xdr:from>
    <xdr:to>
      <xdr:col>12</xdr:col>
      <xdr:colOff>495300</xdr:colOff>
      <xdr:row>2</xdr:row>
      <xdr:rowOff>161925</xdr:rowOff>
    </xdr:to>
    <xdr:sp macro="" textlink="">
      <xdr:nvSpPr>
        <xdr:cNvPr id="1883" name="AutoShape 859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57975" y="447675"/>
          <a:ext cx="11906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Accueil</a:t>
          </a:r>
        </a:p>
      </xdr:txBody>
    </xdr:sp>
    <xdr:clientData/>
  </xdr:twoCellAnchor>
  <xdr:twoCellAnchor>
    <xdr:from>
      <xdr:col>17</xdr:col>
      <xdr:colOff>704850</xdr:colOff>
      <xdr:row>249</xdr:row>
      <xdr:rowOff>133350</xdr:rowOff>
    </xdr:from>
    <xdr:to>
      <xdr:col>20</xdr:col>
      <xdr:colOff>304800</xdr:colOff>
      <xdr:row>252</xdr:row>
      <xdr:rowOff>38100</xdr:rowOff>
    </xdr:to>
    <xdr:sp macro="[0]!Imp_Resultats" textlink="">
      <xdr:nvSpPr>
        <xdr:cNvPr id="1885" name="fin"/>
        <xdr:cNvSpPr>
          <a:spLocks noChangeArrowheads="1"/>
        </xdr:cNvSpPr>
      </xdr:nvSpPr>
      <xdr:spPr bwMode="auto">
        <a:xfrm>
          <a:off x="11868150" y="59083575"/>
          <a:ext cx="1885950" cy="47625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Imprimer les résultats </a:t>
          </a:r>
        </a:p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et Sauvegarder</a:t>
          </a:r>
        </a:p>
      </xdr:txBody>
    </xdr:sp>
    <xdr:clientData/>
  </xdr:twoCellAnchor>
  <xdr:twoCellAnchor>
    <xdr:from>
      <xdr:col>17</xdr:col>
      <xdr:colOff>704850</xdr:colOff>
      <xdr:row>246</xdr:row>
      <xdr:rowOff>76200</xdr:rowOff>
    </xdr:from>
    <xdr:to>
      <xdr:col>20</xdr:col>
      <xdr:colOff>304800</xdr:colOff>
      <xdr:row>249</xdr:row>
      <xdr:rowOff>0</xdr:rowOff>
    </xdr:to>
    <xdr:sp macro="[0]!Imp_Questionnaire" textlink="">
      <xdr:nvSpPr>
        <xdr:cNvPr id="1886" name="AutoShape 862"/>
        <xdr:cNvSpPr>
          <a:spLocks noChangeArrowheads="1"/>
        </xdr:cNvSpPr>
      </xdr:nvSpPr>
      <xdr:spPr bwMode="auto">
        <a:xfrm>
          <a:off x="11868150" y="58454925"/>
          <a:ext cx="1885950" cy="4953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Imprimer le questionnaire</a:t>
          </a:r>
        </a:p>
      </xdr:txBody>
    </xdr:sp>
    <xdr:clientData/>
  </xdr:twoCellAnchor>
  <xdr:twoCellAnchor>
    <xdr:from>
      <xdr:col>17</xdr:col>
      <xdr:colOff>704850</xdr:colOff>
      <xdr:row>252</xdr:row>
      <xdr:rowOff>180975</xdr:rowOff>
    </xdr:from>
    <xdr:to>
      <xdr:col>20</xdr:col>
      <xdr:colOff>304800</xdr:colOff>
      <xdr:row>255</xdr:row>
      <xdr:rowOff>85725</xdr:rowOff>
    </xdr:to>
    <xdr:sp macro="[0]!Enregistrer" textlink="">
      <xdr:nvSpPr>
        <xdr:cNvPr id="1887" name="AutoShape 863"/>
        <xdr:cNvSpPr>
          <a:spLocks noChangeArrowheads="1"/>
        </xdr:cNvSpPr>
      </xdr:nvSpPr>
      <xdr:spPr bwMode="auto">
        <a:xfrm>
          <a:off x="11868150" y="59702700"/>
          <a:ext cx="1885950" cy="47625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Sauvegarder</a:t>
          </a:r>
        </a:p>
      </xdr:txBody>
    </xdr:sp>
    <xdr:clientData/>
  </xdr:twoCellAnchor>
  <xdr:twoCellAnchor>
    <xdr:from>
      <xdr:col>1</xdr:col>
      <xdr:colOff>123825</xdr:colOff>
      <xdr:row>103</xdr:row>
      <xdr:rowOff>0</xdr:rowOff>
    </xdr:from>
    <xdr:to>
      <xdr:col>3</xdr:col>
      <xdr:colOff>0</xdr:colOff>
      <xdr:row>105</xdr:row>
      <xdr:rowOff>0</xdr:rowOff>
    </xdr:to>
    <xdr:sp macro="" textlink="">
      <xdr:nvSpPr>
        <xdr:cNvPr id="1888" name="AutoShape 864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561975" y="31137225"/>
          <a:ext cx="11906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Les Résultats</a:t>
          </a:r>
        </a:p>
      </xdr:txBody>
    </xdr:sp>
    <xdr:clientData/>
  </xdr:twoCellAnchor>
  <xdr:twoCellAnchor>
    <xdr:from>
      <xdr:col>11</xdr:col>
      <xdr:colOff>66675</xdr:colOff>
      <xdr:row>3</xdr:row>
      <xdr:rowOff>19050</xdr:rowOff>
    </xdr:from>
    <xdr:to>
      <xdr:col>12</xdr:col>
      <xdr:colOff>495300</xdr:colOff>
      <xdr:row>4</xdr:row>
      <xdr:rowOff>152400</xdr:rowOff>
    </xdr:to>
    <xdr:sp macro="" textlink="">
      <xdr:nvSpPr>
        <xdr:cNvPr id="1987" name="AutoShape 963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6657975" y="904875"/>
          <a:ext cx="11906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Bas de Page</a:t>
          </a:r>
        </a:p>
      </xdr:txBody>
    </xdr:sp>
    <xdr:clientData/>
  </xdr:twoCellAnchor>
  <xdr:twoCellAnchor>
    <xdr:from>
      <xdr:col>11</xdr:col>
      <xdr:colOff>228600</xdr:colOff>
      <xdr:row>103</xdr:row>
      <xdr:rowOff>38100</xdr:rowOff>
    </xdr:from>
    <xdr:to>
      <xdr:col>12</xdr:col>
      <xdr:colOff>657225</xdr:colOff>
      <xdr:row>105</xdr:row>
      <xdr:rowOff>38100</xdr:rowOff>
    </xdr:to>
    <xdr:sp macro="" textlink="">
      <xdr:nvSpPr>
        <xdr:cNvPr id="1988" name="AutoShape 964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6819900" y="31175325"/>
          <a:ext cx="1190625" cy="38100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Haut de Page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87</xdr:row>
          <xdr:rowOff>0</xdr:rowOff>
        </xdr:from>
        <xdr:to>
          <xdr:col>11</xdr:col>
          <xdr:colOff>0</xdr:colOff>
          <xdr:row>88</xdr:row>
          <xdr:rowOff>0</xdr:rowOff>
        </xdr:to>
        <xdr:grpSp>
          <xdr:nvGrpSpPr>
            <xdr:cNvPr id="112650" name="Group 953"/>
            <xdr:cNvGrpSpPr>
              <a:grpSpLocks/>
            </xdr:cNvGrpSpPr>
          </xdr:nvGrpSpPr>
          <xdr:grpSpPr bwMode="auto">
            <a:xfrm>
              <a:off x="4791075" y="26679525"/>
              <a:ext cx="1800225" cy="333375"/>
              <a:chOff x="503" y="2758"/>
              <a:chExt cx="189" cy="35"/>
            </a:xfrm>
          </xdr:grpSpPr>
          <xdr:sp macro="" textlink="">
            <xdr:nvSpPr>
              <xdr:cNvPr id="1331" name="Group Box 307" hidden="1">
                <a:extLst>
                  <a:ext uri="{63B3BB69-23CF-44E3-9099-C40C66FF867C}">
                    <a14:compatExt spid="_x0000_s1331"/>
                  </a:ext>
                </a:extLst>
              </xdr:cNvPr>
              <xdr:cNvSpPr/>
            </xdr:nvSpPr>
            <xdr:spPr>
              <a:xfrm>
                <a:off x="503" y="2758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32" name="Option Button 308" hidden="1">
                <a:extLst>
                  <a:ext uri="{63B3BB69-23CF-44E3-9099-C40C66FF867C}">
                    <a14:compatExt spid="_x0000_s1332"/>
                  </a:ext>
                </a:extLst>
              </xdr:cNvPr>
              <xdr:cNvSpPr/>
            </xdr:nvSpPr>
            <xdr:spPr>
              <a:xfrm>
                <a:off x="519" y="276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33" name="Option Button 309" hidden="1">
                <a:extLst>
                  <a:ext uri="{63B3BB69-23CF-44E3-9099-C40C66FF867C}">
                    <a14:compatExt spid="_x0000_s1333"/>
                  </a:ext>
                </a:extLst>
              </xdr:cNvPr>
              <xdr:cNvSpPr/>
            </xdr:nvSpPr>
            <xdr:spPr>
              <a:xfrm>
                <a:off x="585" y="276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34" name="Option Button 310" hidden="1">
                <a:extLst>
                  <a:ext uri="{63B3BB69-23CF-44E3-9099-C40C66FF867C}">
                    <a14:compatExt spid="_x0000_s1334"/>
                  </a:ext>
                </a:extLst>
              </xdr:cNvPr>
              <xdr:cNvSpPr/>
            </xdr:nvSpPr>
            <xdr:spPr>
              <a:xfrm>
                <a:off x="647" y="2762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86</xdr:row>
          <xdr:rowOff>0</xdr:rowOff>
        </xdr:from>
        <xdr:to>
          <xdr:col>11</xdr:col>
          <xdr:colOff>0</xdr:colOff>
          <xdr:row>87</xdr:row>
          <xdr:rowOff>0</xdr:rowOff>
        </xdr:to>
        <xdr:grpSp>
          <xdr:nvGrpSpPr>
            <xdr:cNvPr id="112651" name="Group 952"/>
            <xdr:cNvGrpSpPr>
              <a:grpSpLocks/>
            </xdr:cNvGrpSpPr>
          </xdr:nvGrpSpPr>
          <xdr:grpSpPr bwMode="auto">
            <a:xfrm>
              <a:off x="4791075" y="26346150"/>
              <a:ext cx="1800225" cy="333375"/>
              <a:chOff x="503" y="2723"/>
              <a:chExt cx="189" cy="35"/>
            </a:xfrm>
          </xdr:grpSpPr>
          <xdr:sp macro="" textlink="">
            <xdr:nvSpPr>
              <xdr:cNvPr id="1337" name="Group Box 313" hidden="1">
                <a:extLst>
                  <a:ext uri="{63B3BB69-23CF-44E3-9099-C40C66FF867C}">
                    <a14:compatExt spid="_x0000_s1337"/>
                  </a:ext>
                </a:extLst>
              </xdr:cNvPr>
              <xdr:cNvSpPr/>
            </xdr:nvSpPr>
            <xdr:spPr>
              <a:xfrm>
                <a:off x="503" y="2723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38" name="Option Button 314" hidden="1">
                <a:extLst>
                  <a:ext uri="{63B3BB69-23CF-44E3-9099-C40C66FF867C}">
                    <a14:compatExt spid="_x0000_s1338"/>
                  </a:ext>
                </a:extLst>
              </xdr:cNvPr>
              <xdr:cNvSpPr/>
            </xdr:nvSpPr>
            <xdr:spPr>
              <a:xfrm>
                <a:off x="519" y="272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39" name="Option Button 315" hidden="1">
                <a:extLst>
                  <a:ext uri="{63B3BB69-23CF-44E3-9099-C40C66FF867C}">
                    <a14:compatExt spid="_x0000_s1339"/>
                  </a:ext>
                </a:extLst>
              </xdr:cNvPr>
              <xdr:cNvSpPr/>
            </xdr:nvSpPr>
            <xdr:spPr>
              <a:xfrm>
                <a:off x="585" y="272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40" name="Option Button 316" hidden="1">
                <a:extLst>
                  <a:ext uri="{63B3BB69-23CF-44E3-9099-C40C66FF867C}">
                    <a14:compatExt spid="_x0000_s1340"/>
                  </a:ext>
                </a:extLst>
              </xdr:cNvPr>
              <xdr:cNvSpPr/>
            </xdr:nvSpPr>
            <xdr:spPr>
              <a:xfrm>
                <a:off x="647" y="2727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85</xdr:row>
          <xdr:rowOff>0</xdr:rowOff>
        </xdr:from>
        <xdr:to>
          <xdr:col>11</xdr:col>
          <xdr:colOff>0</xdr:colOff>
          <xdr:row>86</xdr:row>
          <xdr:rowOff>0</xdr:rowOff>
        </xdr:to>
        <xdr:grpSp>
          <xdr:nvGrpSpPr>
            <xdr:cNvPr id="112652" name="Group 951"/>
            <xdr:cNvGrpSpPr>
              <a:grpSpLocks/>
            </xdr:cNvGrpSpPr>
          </xdr:nvGrpSpPr>
          <xdr:grpSpPr bwMode="auto">
            <a:xfrm>
              <a:off x="4791075" y="26012775"/>
              <a:ext cx="1800225" cy="333375"/>
              <a:chOff x="503" y="2688"/>
              <a:chExt cx="189" cy="35"/>
            </a:xfrm>
          </xdr:grpSpPr>
          <xdr:sp macro="" textlink="">
            <xdr:nvSpPr>
              <xdr:cNvPr id="1342" name="Group Box 318" hidden="1">
                <a:extLst>
                  <a:ext uri="{63B3BB69-23CF-44E3-9099-C40C66FF867C}">
                    <a14:compatExt spid="_x0000_s1342"/>
                  </a:ext>
                </a:extLst>
              </xdr:cNvPr>
              <xdr:cNvSpPr/>
            </xdr:nvSpPr>
            <xdr:spPr>
              <a:xfrm>
                <a:off x="503" y="2688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43" name="Option Button 319" hidden="1">
                <a:extLst>
                  <a:ext uri="{63B3BB69-23CF-44E3-9099-C40C66FF867C}">
                    <a14:compatExt spid="_x0000_s1343"/>
                  </a:ext>
                </a:extLst>
              </xdr:cNvPr>
              <xdr:cNvSpPr/>
            </xdr:nvSpPr>
            <xdr:spPr>
              <a:xfrm>
                <a:off x="519" y="269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44" name="Option Button 320" hidden="1">
                <a:extLst>
                  <a:ext uri="{63B3BB69-23CF-44E3-9099-C40C66FF867C}">
                    <a14:compatExt spid="_x0000_s1344"/>
                  </a:ext>
                </a:extLst>
              </xdr:cNvPr>
              <xdr:cNvSpPr/>
            </xdr:nvSpPr>
            <xdr:spPr>
              <a:xfrm>
                <a:off x="585" y="269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45" name="Option Button 321" hidden="1">
                <a:extLst>
                  <a:ext uri="{63B3BB69-23CF-44E3-9099-C40C66FF867C}">
                    <a14:compatExt spid="_x0000_s1345"/>
                  </a:ext>
                </a:extLst>
              </xdr:cNvPr>
              <xdr:cNvSpPr/>
            </xdr:nvSpPr>
            <xdr:spPr>
              <a:xfrm>
                <a:off x="647" y="2692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84</xdr:row>
          <xdr:rowOff>0</xdr:rowOff>
        </xdr:from>
        <xdr:to>
          <xdr:col>11</xdr:col>
          <xdr:colOff>0</xdr:colOff>
          <xdr:row>85</xdr:row>
          <xdr:rowOff>0</xdr:rowOff>
        </xdr:to>
        <xdr:grpSp>
          <xdr:nvGrpSpPr>
            <xdr:cNvPr id="112653" name="Group 950"/>
            <xdr:cNvGrpSpPr>
              <a:grpSpLocks/>
            </xdr:cNvGrpSpPr>
          </xdr:nvGrpSpPr>
          <xdr:grpSpPr bwMode="auto">
            <a:xfrm>
              <a:off x="4791075" y="25679400"/>
              <a:ext cx="1800225" cy="333375"/>
              <a:chOff x="503" y="2653"/>
              <a:chExt cx="189" cy="35"/>
            </a:xfrm>
          </xdr:grpSpPr>
          <xdr:sp macro="" textlink="">
            <xdr:nvSpPr>
              <xdr:cNvPr id="1347" name="Group Box 323" hidden="1">
                <a:extLst>
                  <a:ext uri="{63B3BB69-23CF-44E3-9099-C40C66FF867C}">
                    <a14:compatExt spid="_x0000_s1347"/>
                  </a:ext>
                </a:extLst>
              </xdr:cNvPr>
              <xdr:cNvSpPr/>
            </xdr:nvSpPr>
            <xdr:spPr>
              <a:xfrm>
                <a:off x="503" y="2653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48" name="Option Button 324" hidden="1">
                <a:extLst>
                  <a:ext uri="{63B3BB69-23CF-44E3-9099-C40C66FF867C}">
                    <a14:compatExt spid="_x0000_s1348"/>
                  </a:ext>
                </a:extLst>
              </xdr:cNvPr>
              <xdr:cNvSpPr/>
            </xdr:nvSpPr>
            <xdr:spPr>
              <a:xfrm>
                <a:off x="519" y="265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49" name="Option Button 325" hidden="1">
                <a:extLst>
                  <a:ext uri="{63B3BB69-23CF-44E3-9099-C40C66FF867C}">
                    <a14:compatExt spid="_x0000_s1349"/>
                  </a:ext>
                </a:extLst>
              </xdr:cNvPr>
              <xdr:cNvSpPr/>
            </xdr:nvSpPr>
            <xdr:spPr>
              <a:xfrm>
                <a:off x="585" y="265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50" name="Option Button 326" hidden="1">
                <a:extLst>
                  <a:ext uri="{63B3BB69-23CF-44E3-9099-C40C66FF867C}">
                    <a14:compatExt spid="_x0000_s1350"/>
                  </a:ext>
                </a:extLst>
              </xdr:cNvPr>
              <xdr:cNvSpPr/>
            </xdr:nvSpPr>
            <xdr:spPr>
              <a:xfrm>
                <a:off x="647" y="2657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90</xdr:row>
          <xdr:rowOff>0</xdr:rowOff>
        </xdr:from>
        <xdr:to>
          <xdr:col>11</xdr:col>
          <xdr:colOff>0</xdr:colOff>
          <xdr:row>91</xdr:row>
          <xdr:rowOff>0</xdr:rowOff>
        </xdr:to>
        <xdr:grpSp>
          <xdr:nvGrpSpPr>
            <xdr:cNvPr id="112654" name="Group 955"/>
            <xdr:cNvGrpSpPr>
              <a:grpSpLocks/>
            </xdr:cNvGrpSpPr>
          </xdr:nvGrpSpPr>
          <xdr:grpSpPr bwMode="auto">
            <a:xfrm>
              <a:off x="4791075" y="27651075"/>
              <a:ext cx="1800225" cy="333375"/>
              <a:chOff x="503" y="2860"/>
              <a:chExt cx="189" cy="35"/>
            </a:xfrm>
          </xdr:grpSpPr>
          <xdr:sp macro="" textlink="">
            <xdr:nvSpPr>
              <xdr:cNvPr id="1352" name="Group Box 328" hidden="1">
                <a:extLst>
                  <a:ext uri="{63B3BB69-23CF-44E3-9099-C40C66FF867C}">
                    <a14:compatExt spid="_x0000_s1352"/>
                  </a:ext>
                </a:extLst>
              </xdr:cNvPr>
              <xdr:cNvSpPr/>
            </xdr:nvSpPr>
            <xdr:spPr>
              <a:xfrm>
                <a:off x="503" y="2860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53" name="Option Button 329" hidden="1">
                <a:extLst>
                  <a:ext uri="{63B3BB69-23CF-44E3-9099-C40C66FF867C}">
                    <a14:compatExt spid="_x0000_s1353"/>
                  </a:ext>
                </a:extLst>
              </xdr:cNvPr>
              <xdr:cNvSpPr/>
            </xdr:nvSpPr>
            <xdr:spPr>
              <a:xfrm>
                <a:off x="519" y="286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54" name="Option Button 330" hidden="1">
                <a:extLst>
                  <a:ext uri="{63B3BB69-23CF-44E3-9099-C40C66FF867C}">
                    <a14:compatExt spid="_x0000_s1354"/>
                  </a:ext>
                </a:extLst>
              </xdr:cNvPr>
              <xdr:cNvSpPr/>
            </xdr:nvSpPr>
            <xdr:spPr>
              <a:xfrm>
                <a:off x="585" y="286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55" name="Option Button 331" hidden="1">
                <a:extLst>
                  <a:ext uri="{63B3BB69-23CF-44E3-9099-C40C66FF867C}">
                    <a14:compatExt spid="_x0000_s1355"/>
                  </a:ext>
                </a:extLst>
              </xdr:cNvPr>
              <xdr:cNvSpPr/>
            </xdr:nvSpPr>
            <xdr:spPr>
              <a:xfrm>
                <a:off x="647" y="2864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89</xdr:row>
          <xdr:rowOff>0</xdr:rowOff>
        </xdr:from>
        <xdr:to>
          <xdr:col>11</xdr:col>
          <xdr:colOff>0</xdr:colOff>
          <xdr:row>90</xdr:row>
          <xdr:rowOff>0</xdr:rowOff>
        </xdr:to>
        <xdr:grpSp>
          <xdr:nvGrpSpPr>
            <xdr:cNvPr id="112655" name="Group 954"/>
            <xdr:cNvGrpSpPr>
              <a:grpSpLocks/>
            </xdr:cNvGrpSpPr>
          </xdr:nvGrpSpPr>
          <xdr:grpSpPr bwMode="auto">
            <a:xfrm>
              <a:off x="4791075" y="27317700"/>
              <a:ext cx="1800225" cy="333375"/>
              <a:chOff x="503" y="2825"/>
              <a:chExt cx="189" cy="35"/>
            </a:xfrm>
          </xdr:grpSpPr>
          <xdr:sp macro="" textlink="">
            <xdr:nvSpPr>
              <xdr:cNvPr id="1357" name="Group Box 333" hidden="1">
                <a:extLst>
                  <a:ext uri="{63B3BB69-23CF-44E3-9099-C40C66FF867C}">
                    <a14:compatExt spid="_x0000_s1357"/>
                  </a:ext>
                </a:extLst>
              </xdr:cNvPr>
              <xdr:cNvSpPr/>
            </xdr:nvSpPr>
            <xdr:spPr>
              <a:xfrm>
                <a:off x="503" y="2825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58" name="Option Button 334" hidden="1">
                <a:extLst>
                  <a:ext uri="{63B3BB69-23CF-44E3-9099-C40C66FF867C}">
                    <a14:compatExt spid="_x0000_s1358"/>
                  </a:ext>
                </a:extLst>
              </xdr:cNvPr>
              <xdr:cNvSpPr/>
            </xdr:nvSpPr>
            <xdr:spPr>
              <a:xfrm>
                <a:off x="519" y="283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59" name="Option Button 335" hidden="1">
                <a:extLst>
                  <a:ext uri="{63B3BB69-23CF-44E3-9099-C40C66FF867C}">
                    <a14:compatExt spid="_x0000_s1359"/>
                  </a:ext>
                </a:extLst>
              </xdr:cNvPr>
              <xdr:cNvSpPr/>
            </xdr:nvSpPr>
            <xdr:spPr>
              <a:xfrm>
                <a:off x="585" y="282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60" name="Option Button 336" hidden="1">
                <a:extLst>
                  <a:ext uri="{63B3BB69-23CF-44E3-9099-C40C66FF867C}">
                    <a14:compatExt spid="_x0000_s1360"/>
                  </a:ext>
                </a:extLst>
              </xdr:cNvPr>
              <xdr:cNvSpPr/>
            </xdr:nvSpPr>
            <xdr:spPr>
              <a:xfrm>
                <a:off x="647" y="2829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94</xdr:row>
          <xdr:rowOff>0</xdr:rowOff>
        </xdr:from>
        <xdr:to>
          <xdr:col>11</xdr:col>
          <xdr:colOff>0</xdr:colOff>
          <xdr:row>95</xdr:row>
          <xdr:rowOff>0</xdr:rowOff>
        </xdr:to>
        <xdr:grpSp>
          <xdr:nvGrpSpPr>
            <xdr:cNvPr id="112656" name="Group 958"/>
            <xdr:cNvGrpSpPr>
              <a:grpSpLocks/>
            </xdr:cNvGrpSpPr>
          </xdr:nvGrpSpPr>
          <xdr:grpSpPr bwMode="auto">
            <a:xfrm>
              <a:off x="4791075" y="28956000"/>
              <a:ext cx="1800225" cy="333375"/>
              <a:chOff x="503" y="2997"/>
              <a:chExt cx="189" cy="35"/>
            </a:xfrm>
          </xdr:grpSpPr>
          <xdr:sp macro="" textlink="">
            <xdr:nvSpPr>
              <xdr:cNvPr id="1362" name="Group Box 338" hidden="1">
                <a:extLst>
                  <a:ext uri="{63B3BB69-23CF-44E3-9099-C40C66FF867C}">
                    <a14:compatExt spid="_x0000_s1362"/>
                  </a:ext>
                </a:extLst>
              </xdr:cNvPr>
              <xdr:cNvSpPr/>
            </xdr:nvSpPr>
            <xdr:spPr>
              <a:xfrm>
                <a:off x="503" y="2997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63" name="Option Button 339" hidden="1">
                <a:extLst>
                  <a:ext uri="{63B3BB69-23CF-44E3-9099-C40C66FF867C}">
                    <a14:compatExt spid="_x0000_s1363"/>
                  </a:ext>
                </a:extLst>
              </xdr:cNvPr>
              <xdr:cNvSpPr/>
            </xdr:nvSpPr>
            <xdr:spPr>
              <a:xfrm>
                <a:off x="519" y="300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64" name="Option Button 340" hidden="1">
                <a:extLst>
                  <a:ext uri="{63B3BB69-23CF-44E3-9099-C40C66FF867C}">
                    <a14:compatExt spid="_x0000_s1364"/>
                  </a:ext>
                </a:extLst>
              </xdr:cNvPr>
              <xdr:cNvSpPr/>
            </xdr:nvSpPr>
            <xdr:spPr>
              <a:xfrm>
                <a:off x="585" y="300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65" name="Option Button 341" hidden="1">
                <a:extLst>
                  <a:ext uri="{63B3BB69-23CF-44E3-9099-C40C66FF867C}">
                    <a14:compatExt spid="_x0000_s1365"/>
                  </a:ext>
                </a:extLst>
              </xdr:cNvPr>
              <xdr:cNvSpPr/>
            </xdr:nvSpPr>
            <xdr:spPr>
              <a:xfrm>
                <a:off x="647" y="3001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93</xdr:row>
          <xdr:rowOff>0</xdr:rowOff>
        </xdr:from>
        <xdr:to>
          <xdr:col>11</xdr:col>
          <xdr:colOff>0</xdr:colOff>
          <xdr:row>94</xdr:row>
          <xdr:rowOff>0</xdr:rowOff>
        </xdr:to>
        <xdr:grpSp>
          <xdr:nvGrpSpPr>
            <xdr:cNvPr id="112657" name="Group 957"/>
            <xdr:cNvGrpSpPr>
              <a:grpSpLocks/>
            </xdr:cNvGrpSpPr>
          </xdr:nvGrpSpPr>
          <xdr:grpSpPr bwMode="auto">
            <a:xfrm>
              <a:off x="4791075" y="28622625"/>
              <a:ext cx="1800225" cy="333375"/>
              <a:chOff x="503" y="2962"/>
              <a:chExt cx="189" cy="35"/>
            </a:xfrm>
          </xdr:grpSpPr>
          <xdr:sp macro="" textlink="">
            <xdr:nvSpPr>
              <xdr:cNvPr id="1367" name="Group Box 343" hidden="1">
                <a:extLst>
                  <a:ext uri="{63B3BB69-23CF-44E3-9099-C40C66FF867C}">
                    <a14:compatExt spid="_x0000_s1367"/>
                  </a:ext>
                </a:extLst>
              </xdr:cNvPr>
              <xdr:cNvSpPr/>
            </xdr:nvSpPr>
            <xdr:spPr>
              <a:xfrm>
                <a:off x="503" y="2962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68" name="Option Button 344" hidden="1">
                <a:extLst>
                  <a:ext uri="{63B3BB69-23CF-44E3-9099-C40C66FF867C}">
                    <a14:compatExt spid="_x0000_s1368"/>
                  </a:ext>
                </a:extLst>
              </xdr:cNvPr>
              <xdr:cNvSpPr/>
            </xdr:nvSpPr>
            <xdr:spPr>
              <a:xfrm>
                <a:off x="519" y="296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69" name="Option Button 345" hidden="1">
                <a:extLst>
                  <a:ext uri="{63B3BB69-23CF-44E3-9099-C40C66FF867C}">
                    <a14:compatExt spid="_x0000_s1369"/>
                  </a:ext>
                </a:extLst>
              </xdr:cNvPr>
              <xdr:cNvSpPr/>
            </xdr:nvSpPr>
            <xdr:spPr>
              <a:xfrm>
                <a:off x="585" y="296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70" name="Option Button 346" hidden="1">
                <a:extLst>
                  <a:ext uri="{63B3BB69-23CF-44E3-9099-C40C66FF867C}">
                    <a14:compatExt spid="_x0000_s1370"/>
                  </a:ext>
                </a:extLst>
              </xdr:cNvPr>
              <xdr:cNvSpPr/>
            </xdr:nvSpPr>
            <xdr:spPr>
              <a:xfrm>
                <a:off x="647" y="2966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96</xdr:row>
          <xdr:rowOff>0</xdr:rowOff>
        </xdr:from>
        <xdr:to>
          <xdr:col>11</xdr:col>
          <xdr:colOff>0</xdr:colOff>
          <xdr:row>97</xdr:row>
          <xdr:rowOff>0</xdr:rowOff>
        </xdr:to>
        <xdr:grpSp>
          <xdr:nvGrpSpPr>
            <xdr:cNvPr id="112658" name="Group 960"/>
            <xdr:cNvGrpSpPr>
              <a:grpSpLocks/>
            </xdr:cNvGrpSpPr>
          </xdr:nvGrpSpPr>
          <xdr:grpSpPr bwMode="auto">
            <a:xfrm>
              <a:off x="4791075" y="29622750"/>
              <a:ext cx="1800225" cy="333375"/>
              <a:chOff x="503" y="3067"/>
              <a:chExt cx="189" cy="35"/>
            </a:xfrm>
          </xdr:grpSpPr>
          <xdr:sp macro="" textlink="">
            <xdr:nvSpPr>
              <xdr:cNvPr id="1372" name="Group Box 348" hidden="1">
                <a:extLst>
                  <a:ext uri="{63B3BB69-23CF-44E3-9099-C40C66FF867C}">
                    <a14:compatExt spid="_x0000_s1372"/>
                  </a:ext>
                </a:extLst>
              </xdr:cNvPr>
              <xdr:cNvSpPr/>
            </xdr:nvSpPr>
            <xdr:spPr>
              <a:xfrm>
                <a:off x="503" y="3067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73" name="Option Button 349" hidden="1">
                <a:extLst>
                  <a:ext uri="{63B3BB69-23CF-44E3-9099-C40C66FF867C}">
                    <a14:compatExt spid="_x0000_s1373"/>
                  </a:ext>
                </a:extLst>
              </xdr:cNvPr>
              <xdr:cNvSpPr/>
            </xdr:nvSpPr>
            <xdr:spPr>
              <a:xfrm>
                <a:off x="519" y="307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74" name="Option Button 350" hidden="1">
                <a:extLst>
                  <a:ext uri="{63B3BB69-23CF-44E3-9099-C40C66FF867C}">
                    <a14:compatExt spid="_x0000_s1374"/>
                  </a:ext>
                </a:extLst>
              </xdr:cNvPr>
              <xdr:cNvSpPr/>
            </xdr:nvSpPr>
            <xdr:spPr>
              <a:xfrm>
                <a:off x="585" y="307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75" name="Option Button 351" hidden="1">
                <a:extLst>
                  <a:ext uri="{63B3BB69-23CF-44E3-9099-C40C66FF867C}">
                    <a14:compatExt spid="_x0000_s1375"/>
                  </a:ext>
                </a:extLst>
              </xdr:cNvPr>
              <xdr:cNvSpPr/>
            </xdr:nvSpPr>
            <xdr:spPr>
              <a:xfrm>
                <a:off x="647" y="3071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95</xdr:row>
          <xdr:rowOff>0</xdr:rowOff>
        </xdr:from>
        <xdr:to>
          <xdr:col>11</xdr:col>
          <xdr:colOff>0</xdr:colOff>
          <xdr:row>96</xdr:row>
          <xdr:rowOff>0</xdr:rowOff>
        </xdr:to>
        <xdr:grpSp>
          <xdr:nvGrpSpPr>
            <xdr:cNvPr id="112659" name="Group 959"/>
            <xdr:cNvGrpSpPr>
              <a:grpSpLocks/>
            </xdr:cNvGrpSpPr>
          </xdr:nvGrpSpPr>
          <xdr:grpSpPr bwMode="auto">
            <a:xfrm>
              <a:off x="4791075" y="29289375"/>
              <a:ext cx="1800225" cy="333375"/>
              <a:chOff x="503" y="3032"/>
              <a:chExt cx="189" cy="35"/>
            </a:xfrm>
          </xdr:grpSpPr>
          <xdr:sp macro="" textlink="">
            <xdr:nvSpPr>
              <xdr:cNvPr id="1377" name="Group Box 353" hidden="1">
                <a:extLst>
                  <a:ext uri="{63B3BB69-23CF-44E3-9099-C40C66FF867C}">
                    <a14:compatExt spid="_x0000_s1377"/>
                  </a:ext>
                </a:extLst>
              </xdr:cNvPr>
              <xdr:cNvSpPr/>
            </xdr:nvSpPr>
            <xdr:spPr>
              <a:xfrm>
                <a:off x="503" y="3032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78" name="Option Button 354" hidden="1">
                <a:extLst>
                  <a:ext uri="{63B3BB69-23CF-44E3-9099-C40C66FF867C}">
                    <a14:compatExt spid="_x0000_s1378"/>
                  </a:ext>
                </a:extLst>
              </xdr:cNvPr>
              <xdr:cNvSpPr/>
            </xdr:nvSpPr>
            <xdr:spPr>
              <a:xfrm>
                <a:off x="519" y="303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79" name="Option Button 355" hidden="1">
                <a:extLst>
                  <a:ext uri="{63B3BB69-23CF-44E3-9099-C40C66FF867C}">
                    <a14:compatExt spid="_x0000_s1379"/>
                  </a:ext>
                </a:extLst>
              </xdr:cNvPr>
              <xdr:cNvSpPr/>
            </xdr:nvSpPr>
            <xdr:spPr>
              <a:xfrm>
                <a:off x="585" y="303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80" name="Option Button 356" hidden="1">
                <a:extLst>
                  <a:ext uri="{63B3BB69-23CF-44E3-9099-C40C66FF867C}">
                    <a14:compatExt spid="_x0000_s1380"/>
                  </a:ext>
                </a:extLst>
              </xdr:cNvPr>
              <xdr:cNvSpPr/>
            </xdr:nvSpPr>
            <xdr:spPr>
              <a:xfrm>
                <a:off x="647" y="3036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82</xdr:row>
          <xdr:rowOff>0</xdr:rowOff>
        </xdr:from>
        <xdr:to>
          <xdr:col>11</xdr:col>
          <xdr:colOff>0</xdr:colOff>
          <xdr:row>83</xdr:row>
          <xdr:rowOff>0</xdr:rowOff>
        </xdr:to>
        <xdr:grpSp>
          <xdr:nvGrpSpPr>
            <xdr:cNvPr id="112660" name="Group 949"/>
            <xdr:cNvGrpSpPr>
              <a:grpSpLocks/>
            </xdr:cNvGrpSpPr>
          </xdr:nvGrpSpPr>
          <xdr:grpSpPr bwMode="auto">
            <a:xfrm>
              <a:off x="4791075" y="25041225"/>
              <a:ext cx="1800225" cy="333375"/>
              <a:chOff x="503" y="2586"/>
              <a:chExt cx="189" cy="35"/>
            </a:xfrm>
          </xdr:grpSpPr>
          <xdr:sp macro="" textlink="">
            <xdr:nvSpPr>
              <xdr:cNvPr id="1382" name="Group Box 358" hidden="1">
                <a:extLst>
                  <a:ext uri="{63B3BB69-23CF-44E3-9099-C40C66FF867C}">
                    <a14:compatExt spid="_x0000_s1382"/>
                  </a:ext>
                </a:extLst>
              </xdr:cNvPr>
              <xdr:cNvSpPr/>
            </xdr:nvSpPr>
            <xdr:spPr>
              <a:xfrm>
                <a:off x="503" y="2586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83" name="Option Button 359" hidden="1">
                <a:extLst>
                  <a:ext uri="{63B3BB69-23CF-44E3-9099-C40C66FF867C}">
                    <a14:compatExt spid="_x0000_s1383"/>
                  </a:ext>
                </a:extLst>
              </xdr:cNvPr>
              <xdr:cNvSpPr/>
            </xdr:nvSpPr>
            <xdr:spPr>
              <a:xfrm>
                <a:off x="519" y="259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84" name="Option Button 360" hidden="1">
                <a:extLst>
                  <a:ext uri="{63B3BB69-23CF-44E3-9099-C40C66FF867C}">
                    <a14:compatExt spid="_x0000_s1384"/>
                  </a:ext>
                </a:extLst>
              </xdr:cNvPr>
              <xdr:cNvSpPr/>
            </xdr:nvSpPr>
            <xdr:spPr>
              <a:xfrm>
                <a:off x="585" y="259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85" name="Option Button 361" hidden="1">
                <a:extLst>
                  <a:ext uri="{63B3BB69-23CF-44E3-9099-C40C66FF867C}">
                    <a14:compatExt spid="_x0000_s1385"/>
                  </a:ext>
                </a:extLst>
              </xdr:cNvPr>
              <xdr:cNvSpPr/>
            </xdr:nvSpPr>
            <xdr:spPr>
              <a:xfrm>
                <a:off x="647" y="2590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81</xdr:row>
          <xdr:rowOff>0</xdr:rowOff>
        </xdr:from>
        <xdr:to>
          <xdr:col>11</xdr:col>
          <xdr:colOff>0</xdr:colOff>
          <xdr:row>82</xdr:row>
          <xdr:rowOff>0</xdr:rowOff>
        </xdr:to>
        <xdr:grpSp>
          <xdr:nvGrpSpPr>
            <xdr:cNvPr id="112661" name="Group 948"/>
            <xdr:cNvGrpSpPr>
              <a:grpSpLocks/>
            </xdr:cNvGrpSpPr>
          </xdr:nvGrpSpPr>
          <xdr:grpSpPr bwMode="auto">
            <a:xfrm>
              <a:off x="4791075" y="24707850"/>
              <a:ext cx="1800225" cy="333375"/>
              <a:chOff x="503" y="2551"/>
              <a:chExt cx="189" cy="35"/>
            </a:xfrm>
          </xdr:grpSpPr>
          <xdr:sp macro="" textlink="">
            <xdr:nvSpPr>
              <xdr:cNvPr id="1387" name="Group Box 363" hidden="1">
                <a:extLst>
                  <a:ext uri="{63B3BB69-23CF-44E3-9099-C40C66FF867C}">
                    <a14:compatExt spid="_x0000_s1387"/>
                  </a:ext>
                </a:extLst>
              </xdr:cNvPr>
              <xdr:cNvSpPr/>
            </xdr:nvSpPr>
            <xdr:spPr>
              <a:xfrm>
                <a:off x="503" y="2551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88" name="Option Button 364" hidden="1">
                <a:extLst>
                  <a:ext uri="{63B3BB69-23CF-44E3-9099-C40C66FF867C}">
                    <a14:compatExt spid="_x0000_s1388"/>
                  </a:ext>
                </a:extLst>
              </xdr:cNvPr>
              <xdr:cNvSpPr/>
            </xdr:nvSpPr>
            <xdr:spPr>
              <a:xfrm>
                <a:off x="519" y="255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89" name="Option Button 365" hidden="1">
                <a:extLst>
                  <a:ext uri="{63B3BB69-23CF-44E3-9099-C40C66FF867C}">
                    <a14:compatExt spid="_x0000_s1389"/>
                  </a:ext>
                </a:extLst>
              </xdr:cNvPr>
              <xdr:cNvSpPr/>
            </xdr:nvSpPr>
            <xdr:spPr>
              <a:xfrm>
                <a:off x="585" y="255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90" name="Option Button 366" hidden="1">
                <a:extLst>
                  <a:ext uri="{63B3BB69-23CF-44E3-9099-C40C66FF867C}">
                    <a14:compatExt spid="_x0000_s1390"/>
                  </a:ext>
                </a:extLst>
              </xdr:cNvPr>
              <xdr:cNvSpPr/>
            </xdr:nvSpPr>
            <xdr:spPr>
              <a:xfrm>
                <a:off x="647" y="2555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80</xdr:row>
          <xdr:rowOff>0</xdr:rowOff>
        </xdr:from>
        <xdr:to>
          <xdr:col>11</xdr:col>
          <xdr:colOff>0</xdr:colOff>
          <xdr:row>81</xdr:row>
          <xdr:rowOff>0</xdr:rowOff>
        </xdr:to>
        <xdr:grpSp>
          <xdr:nvGrpSpPr>
            <xdr:cNvPr id="112662" name="Group 946"/>
            <xdr:cNvGrpSpPr>
              <a:grpSpLocks/>
            </xdr:cNvGrpSpPr>
          </xdr:nvGrpSpPr>
          <xdr:grpSpPr bwMode="auto">
            <a:xfrm>
              <a:off x="4791075" y="24374475"/>
              <a:ext cx="1800225" cy="333375"/>
              <a:chOff x="503" y="2516"/>
              <a:chExt cx="189" cy="35"/>
            </a:xfrm>
          </xdr:grpSpPr>
          <xdr:sp macro="" textlink="">
            <xdr:nvSpPr>
              <xdr:cNvPr id="1392" name="Group Box 368" hidden="1">
                <a:extLst>
                  <a:ext uri="{63B3BB69-23CF-44E3-9099-C40C66FF867C}">
                    <a14:compatExt spid="_x0000_s1392"/>
                  </a:ext>
                </a:extLst>
              </xdr:cNvPr>
              <xdr:cNvSpPr/>
            </xdr:nvSpPr>
            <xdr:spPr>
              <a:xfrm>
                <a:off x="503" y="2516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93" name="Option Button 369" hidden="1">
                <a:extLst>
                  <a:ext uri="{63B3BB69-23CF-44E3-9099-C40C66FF867C}">
                    <a14:compatExt spid="_x0000_s1393"/>
                  </a:ext>
                </a:extLst>
              </xdr:cNvPr>
              <xdr:cNvSpPr/>
            </xdr:nvSpPr>
            <xdr:spPr>
              <a:xfrm>
                <a:off x="519" y="252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94" name="Option Button 370" hidden="1">
                <a:extLst>
                  <a:ext uri="{63B3BB69-23CF-44E3-9099-C40C66FF867C}">
                    <a14:compatExt spid="_x0000_s1394"/>
                  </a:ext>
                </a:extLst>
              </xdr:cNvPr>
              <xdr:cNvSpPr/>
            </xdr:nvSpPr>
            <xdr:spPr>
              <a:xfrm>
                <a:off x="585" y="252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95" name="Option Button 371" hidden="1">
                <a:extLst>
                  <a:ext uri="{63B3BB69-23CF-44E3-9099-C40C66FF867C}">
                    <a14:compatExt spid="_x0000_s1395"/>
                  </a:ext>
                </a:extLst>
              </xdr:cNvPr>
              <xdr:cNvSpPr/>
            </xdr:nvSpPr>
            <xdr:spPr>
              <a:xfrm>
                <a:off x="647" y="2520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79</xdr:row>
          <xdr:rowOff>0</xdr:rowOff>
        </xdr:from>
        <xdr:to>
          <xdr:col>11</xdr:col>
          <xdr:colOff>0</xdr:colOff>
          <xdr:row>80</xdr:row>
          <xdr:rowOff>0</xdr:rowOff>
        </xdr:to>
        <xdr:grpSp>
          <xdr:nvGrpSpPr>
            <xdr:cNvPr id="112663" name="Group 945"/>
            <xdr:cNvGrpSpPr>
              <a:grpSpLocks/>
            </xdr:cNvGrpSpPr>
          </xdr:nvGrpSpPr>
          <xdr:grpSpPr bwMode="auto">
            <a:xfrm>
              <a:off x="4791075" y="24041100"/>
              <a:ext cx="1800225" cy="333375"/>
              <a:chOff x="503" y="2481"/>
              <a:chExt cx="189" cy="35"/>
            </a:xfrm>
          </xdr:grpSpPr>
          <xdr:sp macro="" textlink="">
            <xdr:nvSpPr>
              <xdr:cNvPr id="1397" name="Group Box 373" hidden="1">
                <a:extLst>
                  <a:ext uri="{63B3BB69-23CF-44E3-9099-C40C66FF867C}">
                    <a14:compatExt spid="_x0000_s1397"/>
                  </a:ext>
                </a:extLst>
              </xdr:cNvPr>
              <xdr:cNvSpPr/>
            </xdr:nvSpPr>
            <xdr:spPr>
              <a:xfrm>
                <a:off x="503" y="2481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398" name="Option Button 374" hidden="1">
                <a:extLst>
                  <a:ext uri="{63B3BB69-23CF-44E3-9099-C40C66FF867C}">
                    <a14:compatExt spid="_x0000_s1398"/>
                  </a:ext>
                </a:extLst>
              </xdr:cNvPr>
              <xdr:cNvSpPr/>
            </xdr:nvSpPr>
            <xdr:spPr>
              <a:xfrm>
                <a:off x="519" y="248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399" name="Option Button 375" hidden="1">
                <a:extLst>
                  <a:ext uri="{63B3BB69-23CF-44E3-9099-C40C66FF867C}">
                    <a14:compatExt spid="_x0000_s1399"/>
                  </a:ext>
                </a:extLst>
              </xdr:cNvPr>
              <xdr:cNvSpPr/>
            </xdr:nvSpPr>
            <xdr:spPr>
              <a:xfrm>
                <a:off x="585" y="248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00" name="Option Button 376" hidden="1">
                <a:extLst>
                  <a:ext uri="{63B3BB69-23CF-44E3-9099-C40C66FF867C}">
                    <a14:compatExt spid="_x0000_s1400"/>
                  </a:ext>
                </a:extLst>
              </xdr:cNvPr>
              <xdr:cNvSpPr/>
            </xdr:nvSpPr>
            <xdr:spPr>
              <a:xfrm>
                <a:off x="647" y="2485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77</xdr:row>
          <xdr:rowOff>0</xdr:rowOff>
        </xdr:from>
        <xdr:to>
          <xdr:col>11</xdr:col>
          <xdr:colOff>0</xdr:colOff>
          <xdr:row>78</xdr:row>
          <xdr:rowOff>0</xdr:rowOff>
        </xdr:to>
        <xdr:grpSp>
          <xdr:nvGrpSpPr>
            <xdr:cNvPr id="112664" name="Group 944"/>
            <xdr:cNvGrpSpPr>
              <a:grpSpLocks/>
            </xdr:cNvGrpSpPr>
          </xdr:nvGrpSpPr>
          <xdr:grpSpPr bwMode="auto">
            <a:xfrm>
              <a:off x="4791075" y="23402925"/>
              <a:ext cx="1800225" cy="333375"/>
              <a:chOff x="503" y="2414"/>
              <a:chExt cx="189" cy="35"/>
            </a:xfrm>
          </xdr:grpSpPr>
          <xdr:sp macro="" textlink="">
            <xdr:nvSpPr>
              <xdr:cNvPr id="1402" name="Group Box 378" hidden="1">
                <a:extLst>
                  <a:ext uri="{63B3BB69-23CF-44E3-9099-C40C66FF867C}">
                    <a14:compatExt spid="_x0000_s1402"/>
                  </a:ext>
                </a:extLst>
              </xdr:cNvPr>
              <xdr:cNvSpPr/>
            </xdr:nvSpPr>
            <xdr:spPr>
              <a:xfrm>
                <a:off x="503" y="2414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03" name="Option Button 379" hidden="1">
                <a:extLst>
                  <a:ext uri="{63B3BB69-23CF-44E3-9099-C40C66FF867C}">
                    <a14:compatExt spid="_x0000_s1403"/>
                  </a:ext>
                </a:extLst>
              </xdr:cNvPr>
              <xdr:cNvSpPr/>
            </xdr:nvSpPr>
            <xdr:spPr>
              <a:xfrm>
                <a:off x="519" y="241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04" name="Option Button 380" hidden="1">
                <a:extLst>
                  <a:ext uri="{63B3BB69-23CF-44E3-9099-C40C66FF867C}">
                    <a14:compatExt spid="_x0000_s1404"/>
                  </a:ext>
                </a:extLst>
              </xdr:cNvPr>
              <xdr:cNvSpPr/>
            </xdr:nvSpPr>
            <xdr:spPr>
              <a:xfrm>
                <a:off x="585" y="241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05" name="Option Button 381" hidden="1">
                <a:extLst>
                  <a:ext uri="{63B3BB69-23CF-44E3-9099-C40C66FF867C}">
                    <a14:compatExt spid="_x0000_s1405"/>
                  </a:ext>
                </a:extLst>
              </xdr:cNvPr>
              <xdr:cNvSpPr/>
            </xdr:nvSpPr>
            <xdr:spPr>
              <a:xfrm>
                <a:off x="647" y="2418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76</xdr:row>
          <xdr:rowOff>0</xdr:rowOff>
        </xdr:from>
        <xdr:to>
          <xdr:col>11</xdr:col>
          <xdr:colOff>0</xdr:colOff>
          <xdr:row>77</xdr:row>
          <xdr:rowOff>0</xdr:rowOff>
        </xdr:to>
        <xdr:grpSp>
          <xdr:nvGrpSpPr>
            <xdr:cNvPr id="112665" name="Group 943"/>
            <xdr:cNvGrpSpPr>
              <a:grpSpLocks/>
            </xdr:cNvGrpSpPr>
          </xdr:nvGrpSpPr>
          <xdr:grpSpPr bwMode="auto">
            <a:xfrm>
              <a:off x="4791075" y="23069550"/>
              <a:ext cx="1800225" cy="333375"/>
              <a:chOff x="503" y="2379"/>
              <a:chExt cx="189" cy="35"/>
            </a:xfrm>
          </xdr:grpSpPr>
          <xdr:sp macro="" textlink="">
            <xdr:nvSpPr>
              <xdr:cNvPr id="1407" name="Group Box 383" hidden="1">
                <a:extLst>
                  <a:ext uri="{63B3BB69-23CF-44E3-9099-C40C66FF867C}">
                    <a14:compatExt spid="_x0000_s1407"/>
                  </a:ext>
                </a:extLst>
              </xdr:cNvPr>
              <xdr:cNvSpPr/>
            </xdr:nvSpPr>
            <xdr:spPr>
              <a:xfrm>
                <a:off x="503" y="2379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08" name="Option Button 384" hidden="1">
                <a:extLst>
                  <a:ext uri="{63B3BB69-23CF-44E3-9099-C40C66FF867C}">
                    <a14:compatExt spid="_x0000_s1408"/>
                  </a:ext>
                </a:extLst>
              </xdr:cNvPr>
              <xdr:cNvSpPr/>
            </xdr:nvSpPr>
            <xdr:spPr>
              <a:xfrm>
                <a:off x="519" y="238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09" name="Option Button 385" hidden="1">
                <a:extLst>
                  <a:ext uri="{63B3BB69-23CF-44E3-9099-C40C66FF867C}">
                    <a14:compatExt spid="_x0000_s1409"/>
                  </a:ext>
                </a:extLst>
              </xdr:cNvPr>
              <xdr:cNvSpPr/>
            </xdr:nvSpPr>
            <xdr:spPr>
              <a:xfrm>
                <a:off x="585" y="238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10" name="Option Button 386" hidden="1">
                <a:extLst>
                  <a:ext uri="{63B3BB69-23CF-44E3-9099-C40C66FF867C}">
                    <a14:compatExt spid="_x0000_s1410"/>
                  </a:ext>
                </a:extLst>
              </xdr:cNvPr>
              <xdr:cNvSpPr/>
            </xdr:nvSpPr>
            <xdr:spPr>
              <a:xfrm>
                <a:off x="647" y="2383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75</xdr:row>
          <xdr:rowOff>0</xdr:rowOff>
        </xdr:from>
        <xdr:to>
          <xdr:col>11</xdr:col>
          <xdr:colOff>0</xdr:colOff>
          <xdr:row>76</xdr:row>
          <xdr:rowOff>0</xdr:rowOff>
        </xdr:to>
        <xdr:grpSp>
          <xdr:nvGrpSpPr>
            <xdr:cNvPr id="112666" name="Group 942"/>
            <xdr:cNvGrpSpPr>
              <a:grpSpLocks/>
            </xdr:cNvGrpSpPr>
          </xdr:nvGrpSpPr>
          <xdr:grpSpPr bwMode="auto">
            <a:xfrm>
              <a:off x="4791075" y="22736175"/>
              <a:ext cx="1800225" cy="333375"/>
              <a:chOff x="503" y="2344"/>
              <a:chExt cx="189" cy="35"/>
            </a:xfrm>
          </xdr:grpSpPr>
          <xdr:sp macro="" textlink="">
            <xdr:nvSpPr>
              <xdr:cNvPr id="1412" name="Group Box 388" hidden="1">
                <a:extLst>
                  <a:ext uri="{63B3BB69-23CF-44E3-9099-C40C66FF867C}">
                    <a14:compatExt spid="_x0000_s1412"/>
                  </a:ext>
                </a:extLst>
              </xdr:cNvPr>
              <xdr:cNvSpPr/>
            </xdr:nvSpPr>
            <xdr:spPr>
              <a:xfrm>
                <a:off x="503" y="2344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13" name="Option Button 389" hidden="1">
                <a:extLst>
                  <a:ext uri="{63B3BB69-23CF-44E3-9099-C40C66FF867C}">
                    <a14:compatExt spid="_x0000_s1413"/>
                  </a:ext>
                </a:extLst>
              </xdr:cNvPr>
              <xdr:cNvSpPr/>
            </xdr:nvSpPr>
            <xdr:spPr>
              <a:xfrm>
                <a:off x="519" y="234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14" name="Option Button 390" hidden="1">
                <a:extLst>
                  <a:ext uri="{63B3BB69-23CF-44E3-9099-C40C66FF867C}">
                    <a14:compatExt spid="_x0000_s1414"/>
                  </a:ext>
                </a:extLst>
              </xdr:cNvPr>
              <xdr:cNvSpPr/>
            </xdr:nvSpPr>
            <xdr:spPr>
              <a:xfrm>
                <a:off x="585" y="234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15" name="Option Button 391" hidden="1">
                <a:extLst>
                  <a:ext uri="{63B3BB69-23CF-44E3-9099-C40C66FF867C}">
                    <a14:compatExt spid="_x0000_s1415"/>
                  </a:ext>
                </a:extLst>
              </xdr:cNvPr>
              <xdr:cNvSpPr/>
            </xdr:nvSpPr>
            <xdr:spPr>
              <a:xfrm>
                <a:off x="647" y="2348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74</xdr:row>
          <xdr:rowOff>0</xdr:rowOff>
        </xdr:from>
        <xdr:to>
          <xdr:col>11</xdr:col>
          <xdr:colOff>0</xdr:colOff>
          <xdr:row>75</xdr:row>
          <xdr:rowOff>0</xdr:rowOff>
        </xdr:to>
        <xdr:grpSp>
          <xdr:nvGrpSpPr>
            <xdr:cNvPr id="112667" name="Group 941"/>
            <xdr:cNvGrpSpPr>
              <a:grpSpLocks/>
            </xdr:cNvGrpSpPr>
          </xdr:nvGrpSpPr>
          <xdr:grpSpPr bwMode="auto">
            <a:xfrm>
              <a:off x="4791075" y="22402800"/>
              <a:ext cx="1800225" cy="333375"/>
              <a:chOff x="503" y="2309"/>
              <a:chExt cx="189" cy="35"/>
            </a:xfrm>
          </xdr:grpSpPr>
          <xdr:sp macro="" textlink="">
            <xdr:nvSpPr>
              <xdr:cNvPr id="1417" name="Group Box 393" hidden="1">
                <a:extLst>
                  <a:ext uri="{63B3BB69-23CF-44E3-9099-C40C66FF867C}">
                    <a14:compatExt spid="_x0000_s1417"/>
                  </a:ext>
                </a:extLst>
              </xdr:cNvPr>
              <xdr:cNvSpPr/>
            </xdr:nvSpPr>
            <xdr:spPr>
              <a:xfrm>
                <a:off x="503" y="2309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18" name="Option Button 394" hidden="1">
                <a:extLst>
                  <a:ext uri="{63B3BB69-23CF-44E3-9099-C40C66FF867C}">
                    <a14:compatExt spid="_x0000_s1418"/>
                  </a:ext>
                </a:extLst>
              </xdr:cNvPr>
              <xdr:cNvSpPr/>
            </xdr:nvSpPr>
            <xdr:spPr>
              <a:xfrm>
                <a:off x="519" y="231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19" name="Option Button 395" hidden="1">
                <a:extLst>
                  <a:ext uri="{63B3BB69-23CF-44E3-9099-C40C66FF867C}">
                    <a14:compatExt spid="_x0000_s1419"/>
                  </a:ext>
                </a:extLst>
              </xdr:cNvPr>
              <xdr:cNvSpPr/>
            </xdr:nvSpPr>
            <xdr:spPr>
              <a:xfrm>
                <a:off x="585" y="231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20" name="Option Button 396" hidden="1">
                <a:extLst>
                  <a:ext uri="{63B3BB69-23CF-44E3-9099-C40C66FF867C}">
                    <a14:compatExt spid="_x0000_s1420"/>
                  </a:ext>
                </a:extLst>
              </xdr:cNvPr>
              <xdr:cNvSpPr/>
            </xdr:nvSpPr>
            <xdr:spPr>
              <a:xfrm>
                <a:off x="647" y="2313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73</xdr:row>
          <xdr:rowOff>0</xdr:rowOff>
        </xdr:from>
        <xdr:to>
          <xdr:col>11</xdr:col>
          <xdr:colOff>0</xdr:colOff>
          <xdr:row>74</xdr:row>
          <xdr:rowOff>0</xdr:rowOff>
        </xdr:to>
        <xdr:grpSp>
          <xdr:nvGrpSpPr>
            <xdr:cNvPr id="112668" name="Group 940"/>
            <xdr:cNvGrpSpPr>
              <a:grpSpLocks/>
            </xdr:cNvGrpSpPr>
          </xdr:nvGrpSpPr>
          <xdr:grpSpPr bwMode="auto">
            <a:xfrm>
              <a:off x="4791075" y="22069425"/>
              <a:ext cx="1800225" cy="333375"/>
              <a:chOff x="503" y="2274"/>
              <a:chExt cx="189" cy="35"/>
            </a:xfrm>
          </xdr:grpSpPr>
          <xdr:sp macro="" textlink="">
            <xdr:nvSpPr>
              <xdr:cNvPr id="1422" name="Group Box 398" hidden="1">
                <a:extLst>
                  <a:ext uri="{63B3BB69-23CF-44E3-9099-C40C66FF867C}">
                    <a14:compatExt spid="_x0000_s1422"/>
                  </a:ext>
                </a:extLst>
              </xdr:cNvPr>
              <xdr:cNvSpPr/>
            </xdr:nvSpPr>
            <xdr:spPr>
              <a:xfrm>
                <a:off x="503" y="2274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23" name="Option Button 399" hidden="1">
                <a:extLst>
                  <a:ext uri="{63B3BB69-23CF-44E3-9099-C40C66FF867C}">
                    <a14:compatExt spid="_x0000_s1423"/>
                  </a:ext>
                </a:extLst>
              </xdr:cNvPr>
              <xdr:cNvSpPr/>
            </xdr:nvSpPr>
            <xdr:spPr>
              <a:xfrm>
                <a:off x="519" y="227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24" name="Option Button 400" hidden="1">
                <a:extLst>
                  <a:ext uri="{63B3BB69-23CF-44E3-9099-C40C66FF867C}">
                    <a14:compatExt spid="_x0000_s1424"/>
                  </a:ext>
                </a:extLst>
              </xdr:cNvPr>
              <xdr:cNvSpPr/>
            </xdr:nvSpPr>
            <xdr:spPr>
              <a:xfrm>
                <a:off x="585" y="227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25" name="Option Button 401" hidden="1">
                <a:extLst>
                  <a:ext uri="{63B3BB69-23CF-44E3-9099-C40C66FF867C}">
                    <a14:compatExt spid="_x0000_s1425"/>
                  </a:ext>
                </a:extLst>
              </xdr:cNvPr>
              <xdr:cNvSpPr/>
            </xdr:nvSpPr>
            <xdr:spPr>
              <a:xfrm>
                <a:off x="647" y="2278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72</xdr:row>
          <xdr:rowOff>0</xdr:rowOff>
        </xdr:from>
        <xdr:to>
          <xdr:col>11</xdr:col>
          <xdr:colOff>0</xdr:colOff>
          <xdr:row>73</xdr:row>
          <xdr:rowOff>0</xdr:rowOff>
        </xdr:to>
        <xdr:grpSp>
          <xdr:nvGrpSpPr>
            <xdr:cNvPr id="112669" name="Group 939"/>
            <xdr:cNvGrpSpPr>
              <a:grpSpLocks/>
            </xdr:cNvGrpSpPr>
          </xdr:nvGrpSpPr>
          <xdr:grpSpPr bwMode="auto">
            <a:xfrm>
              <a:off x="4791075" y="21736050"/>
              <a:ext cx="1800225" cy="333375"/>
              <a:chOff x="503" y="2239"/>
              <a:chExt cx="189" cy="35"/>
            </a:xfrm>
          </xdr:grpSpPr>
          <xdr:sp macro="" textlink="">
            <xdr:nvSpPr>
              <xdr:cNvPr id="1427" name="Group Box 403" hidden="1">
                <a:extLst>
                  <a:ext uri="{63B3BB69-23CF-44E3-9099-C40C66FF867C}">
                    <a14:compatExt spid="_x0000_s1427"/>
                  </a:ext>
                </a:extLst>
              </xdr:cNvPr>
              <xdr:cNvSpPr/>
            </xdr:nvSpPr>
            <xdr:spPr>
              <a:xfrm>
                <a:off x="503" y="2239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28" name="Option Button 404" hidden="1">
                <a:extLst>
                  <a:ext uri="{63B3BB69-23CF-44E3-9099-C40C66FF867C}">
                    <a14:compatExt spid="_x0000_s1428"/>
                  </a:ext>
                </a:extLst>
              </xdr:cNvPr>
              <xdr:cNvSpPr/>
            </xdr:nvSpPr>
            <xdr:spPr>
              <a:xfrm>
                <a:off x="519" y="224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29" name="Option Button 405" hidden="1">
                <a:extLst>
                  <a:ext uri="{63B3BB69-23CF-44E3-9099-C40C66FF867C}">
                    <a14:compatExt spid="_x0000_s1429"/>
                  </a:ext>
                </a:extLst>
              </xdr:cNvPr>
              <xdr:cNvSpPr/>
            </xdr:nvSpPr>
            <xdr:spPr>
              <a:xfrm>
                <a:off x="585" y="224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30" name="Option Button 406" hidden="1">
                <a:extLst>
                  <a:ext uri="{63B3BB69-23CF-44E3-9099-C40C66FF867C}">
                    <a14:compatExt spid="_x0000_s1430"/>
                  </a:ext>
                </a:extLst>
              </xdr:cNvPr>
              <xdr:cNvSpPr/>
            </xdr:nvSpPr>
            <xdr:spPr>
              <a:xfrm>
                <a:off x="647" y="2243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70</xdr:row>
          <xdr:rowOff>0</xdr:rowOff>
        </xdr:from>
        <xdr:to>
          <xdr:col>11</xdr:col>
          <xdr:colOff>0</xdr:colOff>
          <xdr:row>71</xdr:row>
          <xdr:rowOff>0</xdr:rowOff>
        </xdr:to>
        <xdr:grpSp>
          <xdr:nvGrpSpPr>
            <xdr:cNvPr id="112670" name="Group 938"/>
            <xdr:cNvGrpSpPr>
              <a:grpSpLocks/>
            </xdr:cNvGrpSpPr>
          </xdr:nvGrpSpPr>
          <xdr:grpSpPr bwMode="auto">
            <a:xfrm>
              <a:off x="4791075" y="21097875"/>
              <a:ext cx="1800225" cy="333375"/>
              <a:chOff x="503" y="2172"/>
              <a:chExt cx="189" cy="35"/>
            </a:xfrm>
          </xdr:grpSpPr>
          <xdr:sp macro="" textlink="">
            <xdr:nvSpPr>
              <xdr:cNvPr id="1432" name="Group Box 408" hidden="1">
                <a:extLst>
                  <a:ext uri="{63B3BB69-23CF-44E3-9099-C40C66FF867C}">
                    <a14:compatExt spid="_x0000_s1432"/>
                  </a:ext>
                </a:extLst>
              </xdr:cNvPr>
              <xdr:cNvSpPr/>
            </xdr:nvSpPr>
            <xdr:spPr>
              <a:xfrm>
                <a:off x="503" y="2172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33" name="Option Button 409" hidden="1">
                <a:extLst>
                  <a:ext uri="{63B3BB69-23CF-44E3-9099-C40C66FF867C}">
                    <a14:compatExt spid="_x0000_s1433"/>
                  </a:ext>
                </a:extLst>
              </xdr:cNvPr>
              <xdr:cNvSpPr/>
            </xdr:nvSpPr>
            <xdr:spPr>
              <a:xfrm>
                <a:off x="519" y="217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34" name="Option Button 410" hidden="1">
                <a:extLst>
                  <a:ext uri="{63B3BB69-23CF-44E3-9099-C40C66FF867C}">
                    <a14:compatExt spid="_x0000_s1434"/>
                  </a:ext>
                </a:extLst>
              </xdr:cNvPr>
              <xdr:cNvSpPr/>
            </xdr:nvSpPr>
            <xdr:spPr>
              <a:xfrm>
                <a:off x="585" y="217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35" name="Option Button 411" hidden="1">
                <a:extLst>
                  <a:ext uri="{63B3BB69-23CF-44E3-9099-C40C66FF867C}">
                    <a14:compatExt spid="_x0000_s1435"/>
                  </a:ext>
                </a:extLst>
              </xdr:cNvPr>
              <xdr:cNvSpPr/>
            </xdr:nvSpPr>
            <xdr:spPr>
              <a:xfrm>
                <a:off x="647" y="2176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69</xdr:row>
          <xdr:rowOff>0</xdr:rowOff>
        </xdr:from>
        <xdr:to>
          <xdr:col>11</xdr:col>
          <xdr:colOff>0</xdr:colOff>
          <xdr:row>70</xdr:row>
          <xdr:rowOff>0</xdr:rowOff>
        </xdr:to>
        <xdr:grpSp>
          <xdr:nvGrpSpPr>
            <xdr:cNvPr id="112671" name="Group 937"/>
            <xdr:cNvGrpSpPr>
              <a:grpSpLocks/>
            </xdr:cNvGrpSpPr>
          </xdr:nvGrpSpPr>
          <xdr:grpSpPr bwMode="auto">
            <a:xfrm>
              <a:off x="4791075" y="20764500"/>
              <a:ext cx="1800225" cy="333375"/>
              <a:chOff x="503" y="2137"/>
              <a:chExt cx="189" cy="35"/>
            </a:xfrm>
          </xdr:grpSpPr>
          <xdr:sp macro="" textlink="">
            <xdr:nvSpPr>
              <xdr:cNvPr id="1437" name="Group Box 413" hidden="1">
                <a:extLst>
                  <a:ext uri="{63B3BB69-23CF-44E3-9099-C40C66FF867C}">
                    <a14:compatExt spid="_x0000_s1437"/>
                  </a:ext>
                </a:extLst>
              </xdr:cNvPr>
              <xdr:cNvSpPr/>
            </xdr:nvSpPr>
            <xdr:spPr>
              <a:xfrm>
                <a:off x="503" y="2137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38" name="Option Button 414" hidden="1">
                <a:extLst>
                  <a:ext uri="{63B3BB69-23CF-44E3-9099-C40C66FF867C}">
                    <a14:compatExt spid="_x0000_s1438"/>
                  </a:ext>
                </a:extLst>
              </xdr:cNvPr>
              <xdr:cNvSpPr/>
            </xdr:nvSpPr>
            <xdr:spPr>
              <a:xfrm>
                <a:off x="519" y="214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39" name="Option Button 415" hidden="1">
                <a:extLst>
                  <a:ext uri="{63B3BB69-23CF-44E3-9099-C40C66FF867C}">
                    <a14:compatExt spid="_x0000_s1439"/>
                  </a:ext>
                </a:extLst>
              </xdr:cNvPr>
              <xdr:cNvSpPr/>
            </xdr:nvSpPr>
            <xdr:spPr>
              <a:xfrm>
                <a:off x="585" y="214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40" name="Option Button 416" hidden="1">
                <a:extLst>
                  <a:ext uri="{63B3BB69-23CF-44E3-9099-C40C66FF867C}">
                    <a14:compatExt spid="_x0000_s1440"/>
                  </a:ext>
                </a:extLst>
              </xdr:cNvPr>
              <xdr:cNvSpPr/>
            </xdr:nvSpPr>
            <xdr:spPr>
              <a:xfrm>
                <a:off x="647" y="2141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66</xdr:row>
          <xdr:rowOff>0</xdr:rowOff>
        </xdr:from>
        <xdr:to>
          <xdr:col>11</xdr:col>
          <xdr:colOff>0</xdr:colOff>
          <xdr:row>67</xdr:row>
          <xdr:rowOff>0</xdr:rowOff>
        </xdr:to>
        <xdr:grpSp>
          <xdr:nvGrpSpPr>
            <xdr:cNvPr id="112672" name="Group 935"/>
            <xdr:cNvGrpSpPr>
              <a:grpSpLocks/>
            </xdr:cNvGrpSpPr>
          </xdr:nvGrpSpPr>
          <xdr:grpSpPr bwMode="auto">
            <a:xfrm>
              <a:off x="4791075" y="19764375"/>
              <a:ext cx="1800225" cy="333375"/>
              <a:chOff x="503" y="2032"/>
              <a:chExt cx="189" cy="35"/>
            </a:xfrm>
          </xdr:grpSpPr>
          <xdr:sp macro="" textlink="">
            <xdr:nvSpPr>
              <xdr:cNvPr id="1442" name="Group Box 418" hidden="1">
                <a:extLst>
                  <a:ext uri="{63B3BB69-23CF-44E3-9099-C40C66FF867C}">
                    <a14:compatExt spid="_x0000_s1442"/>
                  </a:ext>
                </a:extLst>
              </xdr:cNvPr>
              <xdr:cNvSpPr/>
            </xdr:nvSpPr>
            <xdr:spPr>
              <a:xfrm>
                <a:off x="503" y="2032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43" name="Option Button 419" hidden="1">
                <a:extLst>
                  <a:ext uri="{63B3BB69-23CF-44E3-9099-C40C66FF867C}">
                    <a14:compatExt spid="_x0000_s1443"/>
                  </a:ext>
                </a:extLst>
              </xdr:cNvPr>
              <xdr:cNvSpPr/>
            </xdr:nvSpPr>
            <xdr:spPr>
              <a:xfrm>
                <a:off x="519" y="203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44" name="Option Button 420" hidden="1">
                <a:extLst>
                  <a:ext uri="{63B3BB69-23CF-44E3-9099-C40C66FF867C}">
                    <a14:compatExt spid="_x0000_s1444"/>
                  </a:ext>
                </a:extLst>
              </xdr:cNvPr>
              <xdr:cNvSpPr/>
            </xdr:nvSpPr>
            <xdr:spPr>
              <a:xfrm>
                <a:off x="585" y="203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45" name="Option Button 421" hidden="1">
                <a:extLst>
                  <a:ext uri="{63B3BB69-23CF-44E3-9099-C40C66FF867C}">
                    <a14:compatExt spid="_x0000_s1445"/>
                  </a:ext>
                </a:extLst>
              </xdr:cNvPr>
              <xdr:cNvSpPr/>
            </xdr:nvSpPr>
            <xdr:spPr>
              <a:xfrm>
                <a:off x="647" y="2036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65</xdr:row>
          <xdr:rowOff>0</xdr:rowOff>
        </xdr:from>
        <xdr:to>
          <xdr:col>11</xdr:col>
          <xdr:colOff>0</xdr:colOff>
          <xdr:row>66</xdr:row>
          <xdr:rowOff>0</xdr:rowOff>
        </xdr:to>
        <xdr:grpSp>
          <xdr:nvGrpSpPr>
            <xdr:cNvPr id="112673" name="Group 934"/>
            <xdr:cNvGrpSpPr>
              <a:grpSpLocks/>
            </xdr:cNvGrpSpPr>
          </xdr:nvGrpSpPr>
          <xdr:grpSpPr bwMode="auto">
            <a:xfrm>
              <a:off x="4791075" y="19431000"/>
              <a:ext cx="1800225" cy="333375"/>
              <a:chOff x="503" y="1997"/>
              <a:chExt cx="189" cy="35"/>
            </a:xfrm>
          </xdr:grpSpPr>
          <xdr:sp macro="" textlink="">
            <xdr:nvSpPr>
              <xdr:cNvPr id="1447" name="Group Box 423" hidden="1">
                <a:extLst>
                  <a:ext uri="{63B3BB69-23CF-44E3-9099-C40C66FF867C}">
                    <a14:compatExt spid="_x0000_s1447"/>
                  </a:ext>
                </a:extLst>
              </xdr:cNvPr>
              <xdr:cNvSpPr/>
            </xdr:nvSpPr>
            <xdr:spPr>
              <a:xfrm>
                <a:off x="503" y="1997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48" name="Option Button 424" hidden="1">
                <a:extLst>
                  <a:ext uri="{63B3BB69-23CF-44E3-9099-C40C66FF867C}">
                    <a14:compatExt spid="_x0000_s1448"/>
                  </a:ext>
                </a:extLst>
              </xdr:cNvPr>
              <xdr:cNvSpPr/>
            </xdr:nvSpPr>
            <xdr:spPr>
              <a:xfrm>
                <a:off x="519" y="200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49" name="Option Button 425" hidden="1">
                <a:extLst>
                  <a:ext uri="{63B3BB69-23CF-44E3-9099-C40C66FF867C}">
                    <a14:compatExt spid="_x0000_s1449"/>
                  </a:ext>
                </a:extLst>
              </xdr:cNvPr>
              <xdr:cNvSpPr/>
            </xdr:nvSpPr>
            <xdr:spPr>
              <a:xfrm>
                <a:off x="585" y="200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50" name="Option Button 426" hidden="1">
                <a:extLst>
                  <a:ext uri="{63B3BB69-23CF-44E3-9099-C40C66FF867C}">
                    <a14:compatExt spid="_x0000_s1450"/>
                  </a:ext>
                </a:extLst>
              </xdr:cNvPr>
              <xdr:cNvSpPr/>
            </xdr:nvSpPr>
            <xdr:spPr>
              <a:xfrm>
                <a:off x="647" y="2001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63</xdr:row>
          <xdr:rowOff>0</xdr:rowOff>
        </xdr:from>
        <xdr:to>
          <xdr:col>11</xdr:col>
          <xdr:colOff>0</xdr:colOff>
          <xdr:row>64</xdr:row>
          <xdr:rowOff>0</xdr:rowOff>
        </xdr:to>
        <xdr:grpSp>
          <xdr:nvGrpSpPr>
            <xdr:cNvPr id="112674" name="Group 933"/>
            <xdr:cNvGrpSpPr>
              <a:grpSpLocks/>
            </xdr:cNvGrpSpPr>
          </xdr:nvGrpSpPr>
          <xdr:grpSpPr bwMode="auto">
            <a:xfrm>
              <a:off x="4791075" y="18792825"/>
              <a:ext cx="1800225" cy="333375"/>
              <a:chOff x="503" y="1930"/>
              <a:chExt cx="189" cy="35"/>
            </a:xfrm>
          </xdr:grpSpPr>
          <xdr:sp macro="" textlink="">
            <xdr:nvSpPr>
              <xdr:cNvPr id="1452" name="Group Box 428" hidden="1">
                <a:extLst>
                  <a:ext uri="{63B3BB69-23CF-44E3-9099-C40C66FF867C}">
                    <a14:compatExt spid="_x0000_s1452"/>
                  </a:ext>
                </a:extLst>
              </xdr:cNvPr>
              <xdr:cNvSpPr/>
            </xdr:nvSpPr>
            <xdr:spPr>
              <a:xfrm>
                <a:off x="503" y="1930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53" name="Option Button 429" hidden="1">
                <a:extLst>
                  <a:ext uri="{63B3BB69-23CF-44E3-9099-C40C66FF867C}">
                    <a14:compatExt spid="_x0000_s1453"/>
                  </a:ext>
                </a:extLst>
              </xdr:cNvPr>
              <xdr:cNvSpPr/>
            </xdr:nvSpPr>
            <xdr:spPr>
              <a:xfrm>
                <a:off x="519" y="193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54" name="Option Button 430" hidden="1">
                <a:extLst>
                  <a:ext uri="{63B3BB69-23CF-44E3-9099-C40C66FF867C}">
                    <a14:compatExt spid="_x0000_s1454"/>
                  </a:ext>
                </a:extLst>
              </xdr:cNvPr>
              <xdr:cNvSpPr/>
            </xdr:nvSpPr>
            <xdr:spPr>
              <a:xfrm>
                <a:off x="585" y="193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55" name="Option Button 431" hidden="1">
                <a:extLst>
                  <a:ext uri="{63B3BB69-23CF-44E3-9099-C40C66FF867C}">
                    <a14:compatExt spid="_x0000_s1455"/>
                  </a:ext>
                </a:extLst>
              </xdr:cNvPr>
              <xdr:cNvSpPr/>
            </xdr:nvSpPr>
            <xdr:spPr>
              <a:xfrm>
                <a:off x="647" y="1934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62</xdr:row>
          <xdr:rowOff>0</xdr:rowOff>
        </xdr:from>
        <xdr:to>
          <xdr:col>11</xdr:col>
          <xdr:colOff>0</xdr:colOff>
          <xdr:row>63</xdr:row>
          <xdr:rowOff>0</xdr:rowOff>
        </xdr:to>
        <xdr:grpSp>
          <xdr:nvGrpSpPr>
            <xdr:cNvPr id="112675" name="Group 932"/>
            <xdr:cNvGrpSpPr>
              <a:grpSpLocks/>
            </xdr:cNvGrpSpPr>
          </xdr:nvGrpSpPr>
          <xdr:grpSpPr bwMode="auto">
            <a:xfrm>
              <a:off x="4791075" y="18459450"/>
              <a:ext cx="1800225" cy="333375"/>
              <a:chOff x="503" y="1895"/>
              <a:chExt cx="189" cy="35"/>
            </a:xfrm>
          </xdr:grpSpPr>
          <xdr:sp macro="" textlink="">
            <xdr:nvSpPr>
              <xdr:cNvPr id="1457" name="Group Box 433" hidden="1">
                <a:extLst>
                  <a:ext uri="{63B3BB69-23CF-44E3-9099-C40C66FF867C}">
                    <a14:compatExt spid="_x0000_s1457"/>
                  </a:ext>
                </a:extLst>
              </xdr:cNvPr>
              <xdr:cNvSpPr/>
            </xdr:nvSpPr>
            <xdr:spPr>
              <a:xfrm>
                <a:off x="503" y="1895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58" name="Option Button 434" hidden="1">
                <a:extLst>
                  <a:ext uri="{63B3BB69-23CF-44E3-9099-C40C66FF867C}">
                    <a14:compatExt spid="_x0000_s1458"/>
                  </a:ext>
                </a:extLst>
              </xdr:cNvPr>
              <xdr:cNvSpPr/>
            </xdr:nvSpPr>
            <xdr:spPr>
              <a:xfrm>
                <a:off x="519" y="190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59" name="Option Button 435" hidden="1">
                <a:extLst>
                  <a:ext uri="{63B3BB69-23CF-44E3-9099-C40C66FF867C}">
                    <a14:compatExt spid="_x0000_s1459"/>
                  </a:ext>
                </a:extLst>
              </xdr:cNvPr>
              <xdr:cNvSpPr/>
            </xdr:nvSpPr>
            <xdr:spPr>
              <a:xfrm>
                <a:off x="585" y="189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60" name="Option Button 436" hidden="1">
                <a:extLst>
                  <a:ext uri="{63B3BB69-23CF-44E3-9099-C40C66FF867C}">
                    <a14:compatExt spid="_x0000_s1460"/>
                  </a:ext>
                </a:extLst>
              </xdr:cNvPr>
              <xdr:cNvSpPr/>
            </xdr:nvSpPr>
            <xdr:spPr>
              <a:xfrm>
                <a:off x="647" y="1899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26</xdr:row>
          <xdr:rowOff>0</xdr:rowOff>
        </xdr:from>
        <xdr:to>
          <xdr:col>11</xdr:col>
          <xdr:colOff>0</xdr:colOff>
          <xdr:row>27</xdr:row>
          <xdr:rowOff>0</xdr:rowOff>
        </xdr:to>
        <xdr:grpSp>
          <xdr:nvGrpSpPr>
            <xdr:cNvPr id="112676" name="Group 901"/>
            <xdr:cNvGrpSpPr>
              <a:grpSpLocks/>
            </xdr:cNvGrpSpPr>
          </xdr:nvGrpSpPr>
          <xdr:grpSpPr bwMode="auto">
            <a:xfrm>
              <a:off x="4791075" y="6896100"/>
              <a:ext cx="1800225" cy="314325"/>
              <a:chOff x="503" y="681"/>
              <a:chExt cx="189" cy="33"/>
            </a:xfrm>
          </xdr:grpSpPr>
          <xdr:sp macro="" textlink="">
            <xdr:nvSpPr>
              <xdr:cNvPr id="1462" name="Group Box 438" hidden="1">
                <a:extLst>
                  <a:ext uri="{63B3BB69-23CF-44E3-9099-C40C66FF867C}">
                    <a14:compatExt spid="_x0000_s1462"/>
                  </a:ext>
                </a:extLst>
              </xdr:cNvPr>
              <xdr:cNvSpPr/>
            </xdr:nvSpPr>
            <xdr:spPr>
              <a:xfrm>
                <a:off x="503" y="681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463" name="Option Button 439" hidden="1">
                <a:extLst>
                  <a:ext uri="{63B3BB69-23CF-44E3-9099-C40C66FF867C}">
                    <a14:compatExt spid="_x0000_s1463"/>
                  </a:ext>
                </a:extLst>
              </xdr:cNvPr>
              <xdr:cNvSpPr/>
            </xdr:nvSpPr>
            <xdr:spPr>
              <a:xfrm>
                <a:off x="519" y="686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464" name="Option Button 440" hidden="1">
                <a:extLst>
                  <a:ext uri="{63B3BB69-23CF-44E3-9099-C40C66FF867C}">
                    <a14:compatExt spid="_x0000_s1464"/>
                  </a:ext>
                </a:extLst>
              </xdr:cNvPr>
              <xdr:cNvSpPr/>
            </xdr:nvSpPr>
            <xdr:spPr>
              <a:xfrm>
                <a:off x="585" y="685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465" name="Option Button 441" hidden="1">
                <a:extLst>
                  <a:ext uri="{63B3BB69-23CF-44E3-9099-C40C66FF867C}">
                    <a14:compatExt spid="_x0000_s1465"/>
                  </a:ext>
                </a:extLst>
              </xdr:cNvPr>
              <xdr:cNvSpPr/>
            </xdr:nvSpPr>
            <xdr:spPr>
              <a:xfrm>
                <a:off x="647" y="685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25</xdr:row>
          <xdr:rowOff>0</xdr:rowOff>
        </xdr:from>
        <xdr:to>
          <xdr:col>11</xdr:col>
          <xdr:colOff>0</xdr:colOff>
          <xdr:row>26</xdr:row>
          <xdr:rowOff>0</xdr:rowOff>
        </xdr:to>
        <xdr:grpSp>
          <xdr:nvGrpSpPr>
            <xdr:cNvPr id="112677" name="Group 900"/>
            <xdr:cNvGrpSpPr>
              <a:grpSpLocks/>
            </xdr:cNvGrpSpPr>
          </xdr:nvGrpSpPr>
          <xdr:grpSpPr bwMode="auto">
            <a:xfrm>
              <a:off x="4791075" y="6581775"/>
              <a:ext cx="1800225" cy="314325"/>
              <a:chOff x="503" y="648"/>
              <a:chExt cx="189" cy="33"/>
            </a:xfrm>
          </xdr:grpSpPr>
          <xdr:sp macro="" textlink="">
            <xdr:nvSpPr>
              <xdr:cNvPr id="1467" name="Group Box 443" hidden="1">
                <a:extLst>
                  <a:ext uri="{63B3BB69-23CF-44E3-9099-C40C66FF867C}">
                    <a14:compatExt spid="_x0000_s1467"/>
                  </a:ext>
                </a:extLst>
              </xdr:cNvPr>
              <xdr:cNvSpPr/>
            </xdr:nvSpPr>
            <xdr:spPr>
              <a:xfrm>
                <a:off x="503" y="648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468" name="Option Button 444" hidden="1">
                <a:extLst>
                  <a:ext uri="{63B3BB69-23CF-44E3-9099-C40C66FF867C}">
                    <a14:compatExt spid="_x0000_s1468"/>
                  </a:ext>
                </a:extLst>
              </xdr:cNvPr>
              <xdr:cNvSpPr/>
            </xdr:nvSpPr>
            <xdr:spPr>
              <a:xfrm>
                <a:off x="519" y="653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469" name="Option Button 445" hidden="1">
                <a:extLst>
                  <a:ext uri="{63B3BB69-23CF-44E3-9099-C40C66FF867C}">
                    <a14:compatExt spid="_x0000_s1469"/>
                  </a:ext>
                </a:extLst>
              </xdr:cNvPr>
              <xdr:cNvSpPr/>
            </xdr:nvSpPr>
            <xdr:spPr>
              <a:xfrm>
                <a:off x="585" y="652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470" name="Option Button 446" hidden="1">
                <a:extLst>
                  <a:ext uri="{63B3BB69-23CF-44E3-9099-C40C66FF867C}">
                    <a14:compatExt spid="_x0000_s1470"/>
                  </a:ext>
                </a:extLst>
              </xdr:cNvPr>
              <xdr:cNvSpPr/>
            </xdr:nvSpPr>
            <xdr:spPr>
              <a:xfrm>
                <a:off x="647" y="652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61</xdr:row>
          <xdr:rowOff>0</xdr:rowOff>
        </xdr:from>
        <xdr:to>
          <xdr:col>11</xdr:col>
          <xdr:colOff>0</xdr:colOff>
          <xdr:row>62</xdr:row>
          <xdr:rowOff>0</xdr:rowOff>
        </xdr:to>
        <xdr:grpSp>
          <xdr:nvGrpSpPr>
            <xdr:cNvPr id="112678" name="Group 947"/>
            <xdr:cNvGrpSpPr>
              <a:grpSpLocks/>
            </xdr:cNvGrpSpPr>
          </xdr:nvGrpSpPr>
          <xdr:grpSpPr bwMode="auto">
            <a:xfrm>
              <a:off x="4791075" y="18126075"/>
              <a:ext cx="1800225" cy="333375"/>
              <a:chOff x="503" y="1860"/>
              <a:chExt cx="189" cy="35"/>
            </a:xfrm>
          </xdr:grpSpPr>
          <xdr:sp macro="" textlink="">
            <xdr:nvSpPr>
              <xdr:cNvPr id="1472" name="Group Box 448" hidden="1">
                <a:extLst>
                  <a:ext uri="{63B3BB69-23CF-44E3-9099-C40C66FF867C}">
                    <a14:compatExt spid="_x0000_s1472"/>
                  </a:ext>
                </a:extLst>
              </xdr:cNvPr>
              <xdr:cNvSpPr/>
            </xdr:nvSpPr>
            <xdr:spPr>
              <a:xfrm>
                <a:off x="503" y="1860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73" name="Option Button 449" hidden="1">
                <a:extLst>
                  <a:ext uri="{63B3BB69-23CF-44E3-9099-C40C66FF867C}">
                    <a14:compatExt spid="_x0000_s1473"/>
                  </a:ext>
                </a:extLst>
              </xdr:cNvPr>
              <xdr:cNvSpPr/>
            </xdr:nvSpPr>
            <xdr:spPr>
              <a:xfrm>
                <a:off x="519" y="186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74" name="Option Button 450" hidden="1">
                <a:extLst>
                  <a:ext uri="{63B3BB69-23CF-44E3-9099-C40C66FF867C}">
                    <a14:compatExt spid="_x0000_s1474"/>
                  </a:ext>
                </a:extLst>
              </xdr:cNvPr>
              <xdr:cNvSpPr/>
            </xdr:nvSpPr>
            <xdr:spPr>
              <a:xfrm>
                <a:off x="585" y="186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75" name="Option Button 451" hidden="1">
                <a:extLst>
                  <a:ext uri="{63B3BB69-23CF-44E3-9099-C40C66FF867C}">
                    <a14:compatExt spid="_x0000_s1475"/>
                  </a:ext>
                </a:extLst>
              </xdr:cNvPr>
              <xdr:cNvSpPr/>
            </xdr:nvSpPr>
            <xdr:spPr>
              <a:xfrm>
                <a:off x="647" y="1864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60</xdr:row>
          <xdr:rowOff>0</xdr:rowOff>
        </xdr:from>
        <xdr:to>
          <xdr:col>11</xdr:col>
          <xdr:colOff>0</xdr:colOff>
          <xdr:row>61</xdr:row>
          <xdr:rowOff>0</xdr:rowOff>
        </xdr:to>
        <xdr:grpSp>
          <xdr:nvGrpSpPr>
            <xdr:cNvPr id="112679" name="Group 931"/>
            <xdr:cNvGrpSpPr>
              <a:grpSpLocks/>
            </xdr:cNvGrpSpPr>
          </xdr:nvGrpSpPr>
          <xdr:grpSpPr bwMode="auto">
            <a:xfrm>
              <a:off x="4791075" y="17792700"/>
              <a:ext cx="1800225" cy="333375"/>
              <a:chOff x="503" y="1825"/>
              <a:chExt cx="189" cy="35"/>
            </a:xfrm>
          </xdr:grpSpPr>
          <xdr:sp macro="" textlink="">
            <xdr:nvSpPr>
              <xdr:cNvPr id="1477" name="Group Box 453" hidden="1">
                <a:extLst>
                  <a:ext uri="{63B3BB69-23CF-44E3-9099-C40C66FF867C}">
                    <a14:compatExt spid="_x0000_s1477"/>
                  </a:ext>
                </a:extLst>
              </xdr:cNvPr>
              <xdr:cNvSpPr/>
            </xdr:nvSpPr>
            <xdr:spPr>
              <a:xfrm>
                <a:off x="503" y="1825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78" name="Option Button 454" hidden="1">
                <a:extLst>
                  <a:ext uri="{63B3BB69-23CF-44E3-9099-C40C66FF867C}">
                    <a14:compatExt spid="_x0000_s1478"/>
                  </a:ext>
                </a:extLst>
              </xdr:cNvPr>
              <xdr:cNvSpPr/>
            </xdr:nvSpPr>
            <xdr:spPr>
              <a:xfrm>
                <a:off x="519" y="183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79" name="Option Button 455" hidden="1">
                <a:extLst>
                  <a:ext uri="{63B3BB69-23CF-44E3-9099-C40C66FF867C}">
                    <a14:compatExt spid="_x0000_s1479"/>
                  </a:ext>
                </a:extLst>
              </xdr:cNvPr>
              <xdr:cNvSpPr/>
            </xdr:nvSpPr>
            <xdr:spPr>
              <a:xfrm>
                <a:off x="585" y="182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80" name="Option Button 456" hidden="1">
                <a:extLst>
                  <a:ext uri="{63B3BB69-23CF-44E3-9099-C40C66FF867C}">
                    <a14:compatExt spid="_x0000_s1480"/>
                  </a:ext>
                </a:extLst>
              </xdr:cNvPr>
              <xdr:cNvSpPr/>
            </xdr:nvSpPr>
            <xdr:spPr>
              <a:xfrm>
                <a:off x="647" y="1829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57</xdr:row>
          <xdr:rowOff>0</xdr:rowOff>
        </xdr:from>
        <xdr:to>
          <xdr:col>11</xdr:col>
          <xdr:colOff>0</xdr:colOff>
          <xdr:row>58</xdr:row>
          <xdr:rowOff>0</xdr:rowOff>
        </xdr:to>
        <xdr:grpSp>
          <xdr:nvGrpSpPr>
            <xdr:cNvPr id="112680" name="Group 929"/>
            <xdr:cNvGrpSpPr>
              <a:grpSpLocks/>
            </xdr:cNvGrpSpPr>
          </xdr:nvGrpSpPr>
          <xdr:grpSpPr bwMode="auto">
            <a:xfrm>
              <a:off x="4791075" y="16821150"/>
              <a:ext cx="1800225" cy="333375"/>
              <a:chOff x="503" y="1723"/>
              <a:chExt cx="189" cy="35"/>
            </a:xfrm>
          </xdr:grpSpPr>
          <xdr:sp macro="" textlink="">
            <xdr:nvSpPr>
              <xdr:cNvPr id="1482" name="Group Box 458" hidden="1">
                <a:extLst>
                  <a:ext uri="{63B3BB69-23CF-44E3-9099-C40C66FF867C}">
                    <a14:compatExt spid="_x0000_s1482"/>
                  </a:ext>
                </a:extLst>
              </xdr:cNvPr>
              <xdr:cNvSpPr/>
            </xdr:nvSpPr>
            <xdr:spPr>
              <a:xfrm>
                <a:off x="503" y="1723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83" name="Option Button 459" hidden="1">
                <a:extLst>
                  <a:ext uri="{63B3BB69-23CF-44E3-9099-C40C66FF867C}">
                    <a14:compatExt spid="_x0000_s1483"/>
                  </a:ext>
                </a:extLst>
              </xdr:cNvPr>
              <xdr:cNvSpPr/>
            </xdr:nvSpPr>
            <xdr:spPr>
              <a:xfrm>
                <a:off x="519" y="172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84" name="Option Button 460" hidden="1">
                <a:extLst>
                  <a:ext uri="{63B3BB69-23CF-44E3-9099-C40C66FF867C}">
                    <a14:compatExt spid="_x0000_s1484"/>
                  </a:ext>
                </a:extLst>
              </xdr:cNvPr>
              <xdr:cNvSpPr/>
            </xdr:nvSpPr>
            <xdr:spPr>
              <a:xfrm>
                <a:off x="585" y="172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85" name="Option Button 461" hidden="1">
                <a:extLst>
                  <a:ext uri="{63B3BB69-23CF-44E3-9099-C40C66FF867C}">
                    <a14:compatExt spid="_x0000_s1485"/>
                  </a:ext>
                </a:extLst>
              </xdr:cNvPr>
              <xdr:cNvSpPr/>
            </xdr:nvSpPr>
            <xdr:spPr>
              <a:xfrm>
                <a:off x="647" y="1727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56</xdr:row>
          <xdr:rowOff>0</xdr:rowOff>
        </xdr:from>
        <xdr:to>
          <xdr:col>11</xdr:col>
          <xdr:colOff>0</xdr:colOff>
          <xdr:row>57</xdr:row>
          <xdr:rowOff>0</xdr:rowOff>
        </xdr:to>
        <xdr:grpSp>
          <xdr:nvGrpSpPr>
            <xdr:cNvPr id="112681" name="Group 928"/>
            <xdr:cNvGrpSpPr>
              <a:grpSpLocks/>
            </xdr:cNvGrpSpPr>
          </xdr:nvGrpSpPr>
          <xdr:grpSpPr bwMode="auto">
            <a:xfrm>
              <a:off x="4791075" y="16487775"/>
              <a:ext cx="1800225" cy="333375"/>
              <a:chOff x="503" y="1688"/>
              <a:chExt cx="189" cy="35"/>
            </a:xfrm>
          </xdr:grpSpPr>
          <xdr:sp macro="" textlink="">
            <xdr:nvSpPr>
              <xdr:cNvPr id="1487" name="Group Box 463" hidden="1">
                <a:extLst>
                  <a:ext uri="{63B3BB69-23CF-44E3-9099-C40C66FF867C}">
                    <a14:compatExt spid="_x0000_s1487"/>
                  </a:ext>
                </a:extLst>
              </xdr:cNvPr>
              <xdr:cNvSpPr/>
            </xdr:nvSpPr>
            <xdr:spPr>
              <a:xfrm>
                <a:off x="503" y="1688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88" name="Option Button 464" hidden="1">
                <a:extLst>
                  <a:ext uri="{63B3BB69-23CF-44E3-9099-C40C66FF867C}">
                    <a14:compatExt spid="_x0000_s1488"/>
                  </a:ext>
                </a:extLst>
              </xdr:cNvPr>
              <xdr:cNvSpPr/>
            </xdr:nvSpPr>
            <xdr:spPr>
              <a:xfrm>
                <a:off x="519" y="169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89" name="Option Button 465" hidden="1">
                <a:extLst>
                  <a:ext uri="{63B3BB69-23CF-44E3-9099-C40C66FF867C}">
                    <a14:compatExt spid="_x0000_s1489"/>
                  </a:ext>
                </a:extLst>
              </xdr:cNvPr>
              <xdr:cNvSpPr/>
            </xdr:nvSpPr>
            <xdr:spPr>
              <a:xfrm>
                <a:off x="585" y="169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90" name="Option Button 466" hidden="1">
                <a:extLst>
                  <a:ext uri="{63B3BB69-23CF-44E3-9099-C40C66FF867C}">
                    <a14:compatExt spid="_x0000_s1490"/>
                  </a:ext>
                </a:extLst>
              </xdr:cNvPr>
              <xdr:cNvSpPr/>
            </xdr:nvSpPr>
            <xdr:spPr>
              <a:xfrm>
                <a:off x="647" y="1692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55</xdr:row>
          <xdr:rowOff>0</xdr:rowOff>
        </xdr:from>
        <xdr:to>
          <xdr:col>11</xdr:col>
          <xdr:colOff>0</xdr:colOff>
          <xdr:row>56</xdr:row>
          <xdr:rowOff>0</xdr:rowOff>
        </xdr:to>
        <xdr:grpSp>
          <xdr:nvGrpSpPr>
            <xdr:cNvPr id="112682" name="Group 927"/>
            <xdr:cNvGrpSpPr>
              <a:grpSpLocks/>
            </xdr:cNvGrpSpPr>
          </xdr:nvGrpSpPr>
          <xdr:grpSpPr bwMode="auto">
            <a:xfrm>
              <a:off x="4791075" y="16154400"/>
              <a:ext cx="1800225" cy="333375"/>
              <a:chOff x="503" y="1653"/>
              <a:chExt cx="189" cy="35"/>
            </a:xfrm>
          </xdr:grpSpPr>
          <xdr:sp macro="" textlink="">
            <xdr:nvSpPr>
              <xdr:cNvPr id="1492" name="Group Box 468" hidden="1">
                <a:extLst>
                  <a:ext uri="{63B3BB69-23CF-44E3-9099-C40C66FF867C}">
                    <a14:compatExt spid="_x0000_s1492"/>
                  </a:ext>
                </a:extLst>
              </xdr:cNvPr>
              <xdr:cNvSpPr/>
            </xdr:nvSpPr>
            <xdr:spPr>
              <a:xfrm>
                <a:off x="503" y="1653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93" name="Option Button 469" hidden="1">
                <a:extLst>
                  <a:ext uri="{63B3BB69-23CF-44E3-9099-C40C66FF867C}">
                    <a14:compatExt spid="_x0000_s1493"/>
                  </a:ext>
                </a:extLst>
              </xdr:cNvPr>
              <xdr:cNvSpPr/>
            </xdr:nvSpPr>
            <xdr:spPr>
              <a:xfrm>
                <a:off x="519" y="165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94" name="Option Button 470" hidden="1">
                <a:extLst>
                  <a:ext uri="{63B3BB69-23CF-44E3-9099-C40C66FF867C}">
                    <a14:compatExt spid="_x0000_s1494"/>
                  </a:ext>
                </a:extLst>
              </xdr:cNvPr>
              <xdr:cNvSpPr/>
            </xdr:nvSpPr>
            <xdr:spPr>
              <a:xfrm>
                <a:off x="585" y="165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95" name="Option Button 471" hidden="1">
                <a:extLst>
                  <a:ext uri="{63B3BB69-23CF-44E3-9099-C40C66FF867C}">
                    <a14:compatExt spid="_x0000_s1495"/>
                  </a:ext>
                </a:extLst>
              </xdr:cNvPr>
              <xdr:cNvSpPr/>
            </xdr:nvSpPr>
            <xdr:spPr>
              <a:xfrm>
                <a:off x="647" y="1657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54</xdr:row>
          <xdr:rowOff>0</xdr:rowOff>
        </xdr:from>
        <xdr:to>
          <xdr:col>11</xdr:col>
          <xdr:colOff>0</xdr:colOff>
          <xdr:row>55</xdr:row>
          <xdr:rowOff>0</xdr:rowOff>
        </xdr:to>
        <xdr:grpSp>
          <xdr:nvGrpSpPr>
            <xdr:cNvPr id="112683" name="Group 926"/>
            <xdr:cNvGrpSpPr>
              <a:grpSpLocks/>
            </xdr:cNvGrpSpPr>
          </xdr:nvGrpSpPr>
          <xdr:grpSpPr bwMode="auto">
            <a:xfrm>
              <a:off x="4791075" y="15821025"/>
              <a:ext cx="1800225" cy="333375"/>
              <a:chOff x="503" y="1618"/>
              <a:chExt cx="189" cy="35"/>
            </a:xfrm>
          </xdr:grpSpPr>
          <xdr:sp macro="" textlink="">
            <xdr:nvSpPr>
              <xdr:cNvPr id="1497" name="Group Box 473" hidden="1">
                <a:extLst>
                  <a:ext uri="{63B3BB69-23CF-44E3-9099-C40C66FF867C}">
                    <a14:compatExt spid="_x0000_s1497"/>
                  </a:ext>
                </a:extLst>
              </xdr:cNvPr>
              <xdr:cNvSpPr/>
            </xdr:nvSpPr>
            <xdr:spPr>
              <a:xfrm>
                <a:off x="503" y="1618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498" name="Option Button 474" hidden="1">
                <a:extLst>
                  <a:ext uri="{63B3BB69-23CF-44E3-9099-C40C66FF867C}">
                    <a14:compatExt spid="_x0000_s1498"/>
                  </a:ext>
                </a:extLst>
              </xdr:cNvPr>
              <xdr:cNvSpPr/>
            </xdr:nvSpPr>
            <xdr:spPr>
              <a:xfrm>
                <a:off x="519" y="162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499" name="Option Button 475" hidden="1">
                <a:extLst>
                  <a:ext uri="{63B3BB69-23CF-44E3-9099-C40C66FF867C}">
                    <a14:compatExt spid="_x0000_s1499"/>
                  </a:ext>
                </a:extLst>
              </xdr:cNvPr>
              <xdr:cNvSpPr/>
            </xdr:nvSpPr>
            <xdr:spPr>
              <a:xfrm>
                <a:off x="585" y="1622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00" name="Option Button 476" hidden="1">
                <a:extLst>
                  <a:ext uri="{63B3BB69-23CF-44E3-9099-C40C66FF867C}">
                    <a14:compatExt spid="_x0000_s1500"/>
                  </a:ext>
                </a:extLst>
              </xdr:cNvPr>
              <xdr:cNvSpPr/>
            </xdr:nvSpPr>
            <xdr:spPr>
              <a:xfrm>
                <a:off x="647" y="1622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51</xdr:row>
          <xdr:rowOff>0</xdr:rowOff>
        </xdr:from>
        <xdr:to>
          <xdr:col>11</xdr:col>
          <xdr:colOff>0</xdr:colOff>
          <xdr:row>52</xdr:row>
          <xdr:rowOff>0</xdr:rowOff>
        </xdr:to>
        <xdr:grpSp>
          <xdr:nvGrpSpPr>
            <xdr:cNvPr id="112684" name="Group 924"/>
            <xdr:cNvGrpSpPr>
              <a:grpSpLocks/>
            </xdr:cNvGrpSpPr>
          </xdr:nvGrpSpPr>
          <xdr:grpSpPr bwMode="auto">
            <a:xfrm>
              <a:off x="4791075" y="14849475"/>
              <a:ext cx="1800225" cy="333375"/>
              <a:chOff x="503" y="1516"/>
              <a:chExt cx="189" cy="35"/>
            </a:xfrm>
          </xdr:grpSpPr>
          <xdr:sp macro="" textlink="">
            <xdr:nvSpPr>
              <xdr:cNvPr id="1502" name="Group Box 478" hidden="1">
                <a:extLst>
                  <a:ext uri="{63B3BB69-23CF-44E3-9099-C40C66FF867C}">
                    <a14:compatExt spid="_x0000_s1502"/>
                  </a:ext>
                </a:extLst>
              </xdr:cNvPr>
              <xdr:cNvSpPr/>
            </xdr:nvSpPr>
            <xdr:spPr>
              <a:xfrm>
                <a:off x="503" y="1516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03" name="Option Button 479" hidden="1">
                <a:extLst>
                  <a:ext uri="{63B3BB69-23CF-44E3-9099-C40C66FF867C}">
                    <a14:compatExt spid="_x0000_s1503"/>
                  </a:ext>
                </a:extLst>
              </xdr:cNvPr>
              <xdr:cNvSpPr/>
            </xdr:nvSpPr>
            <xdr:spPr>
              <a:xfrm>
                <a:off x="519" y="152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04" name="Option Button 480" hidden="1">
                <a:extLst>
                  <a:ext uri="{63B3BB69-23CF-44E3-9099-C40C66FF867C}">
                    <a14:compatExt spid="_x0000_s1504"/>
                  </a:ext>
                </a:extLst>
              </xdr:cNvPr>
              <xdr:cNvSpPr/>
            </xdr:nvSpPr>
            <xdr:spPr>
              <a:xfrm>
                <a:off x="585" y="152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05" name="Option Button 481" hidden="1">
                <a:extLst>
                  <a:ext uri="{63B3BB69-23CF-44E3-9099-C40C66FF867C}">
                    <a14:compatExt spid="_x0000_s1505"/>
                  </a:ext>
                </a:extLst>
              </xdr:cNvPr>
              <xdr:cNvSpPr/>
            </xdr:nvSpPr>
            <xdr:spPr>
              <a:xfrm>
                <a:off x="647" y="1520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50</xdr:row>
          <xdr:rowOff>0</xdr:rowOff>
        </xdr:from>
        <xdr:to>
          <xdr:col>11</xdr:col>
          <xdr:colOff>0</xdr:colOff>
          <xdr:row>51</xdr:row>
          <xdr:rowOff>0</xdr:rowOff>
        </xdr:to>
        <xdr:grpSp>
          <xdr:nvGrpSpPr>
            <xdr:cNvPr id="112685" name="Group 923"/>
            <xdr:cNvGrpSpPr>
              <a:grpSpLocks/>
            </xdr:cNvGrpSpPr>
          </xdr:nvGrpSpPr>
          <xdr:grpSpPr bwMode="auto">
            <a:xfrm>
              <a:off x="4791075" y="14516100"/>
              <a:ext cx="1800225" cy="333375"/>
              <a:chOff x="503" y="1481"/>
              <a:chExt cx="189" cy="35"/>
            </a:xfrm>
          </xdr:grpSpPr>
          <xdr:sp macro="" textlink="">
            <xdr:nvSpPr>
              <xdr:cNvPr id="1507" name="Group Box 483" hidden="1">
                <a:extLst>
                  <a:ext uri="{63B3BB69-23CF-44E3-9099-C40C66FF867C}">
                    <a14:compatExt spid="_x0000_s1507"/>
                  </a:ext>
                </a:extLst>
              </xdr:cNvPr>
              <xdr:cNvSpPr/>
            </xdr:nvSpPr>
            <xdr:spPr>
              <a:xfrm>
                <a:off x="503" y="1481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08" name="Option Button 484" hidden="1">
                <a:extLst>
                  <a:ext uri="{63B3BB69-23CF-44E3-9099-C40C66FF867C}">
                    <a14:compatExt spid="_x0000_s1508"/>
                  </a:ext>
                </a:extLst>
              </xdr:cNvPr>
              <xdr:cNvSpPr/>
            </xdr:nvSpPr>
            <xdr:spPr>
              <a:xfrm>
                <a:off x="519" y="148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09" name="Option Button 485" hidden="1">
                <a:extLst>
                  <a:ext uri="{63B3BB69-23CF-44E3-9099-C40C66FF867C}">
                    <a14:compatExt spid="_x0000_s1509"/>
                  </a:ext>
                </a:extLst>
              </xdr:cNvPr>
              <xdr:cNvSpPr/>
            </xdr:nvSpPr>
            <xdr:spPr>
              <a:xfrm>
                <a:off x="585" y="148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10" name="Option Button 486" hidden="1">
                <a:extLst>
                  <a:ext uri="{63B3BB69-23CF-44E3-9099-C40C66FF867C}">
                    <a14:compatExt spid="_x0000_s1510"/>
                  </a:ext>
                </a:extLst>
              </xdr:cNvPr>
              <xdr:cNvSpPr/>
            </xdr:nvSpPr>
            <xdr:spPr>
              <a:xfrm>
                <a:off x="647" y="1485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49</xdr:row>
          <xdr:rowOff>0</xdr:rowOff>
        </xdr:from>
        <xdr:to>
          <xdr:col>11</xdr:col>
          <xdr:colOff>0</xdr:colOff>
          <xdr:row>50</xdr:row>
          <xdr:rowOff>0</xdr:rowOff>
        </xdr:to>
        <xdr:grpSp>
          <xdr:nvGrpSpPr>
            <xdr:cNvPr id="112686" name="Group 922"/>
            <xdr:cNvGrpSpPr>
              <a:grpSpLocks/>
            </xdr:cNvGrpSpPr>
          </xdr:nvGrpSpPr>
          <xdr:grpSpPr bwMode="auto">
            <a:xfrm>
              <a:off x="4791075" y="14182725"/>
              <a:ext cx="1800225" cy="333375"/>
              <a:chOff x="503" y="1446"/>
              <a:chExt cx="189" cy="35"/>
            </a:xfrm>
          </xdr:grpSpPr>
          <xdr:sp macro="" textlink="">
            <xdr:nvSpPr>
              <xdr:cNvPr id="1512" name="Group Box 488" hidden="1">
                <a:extLst>
                  <a:ext uri="{63B3BB69-23CF-44E3-9099-C40C66FF867C}">
                    <a14:compatExt spid="_x0000_s1512"/>
                  </a:ext>
                </a:extLst>
              </xdr:cNvPr>
              <xdr:cNvSpPr/>
            </xdr:nvSpPr>
            <xdr:spPr>
              <a:xfrm>
                <a:off x="503" y="1446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13" name="Option Button 489" hidden="1">
                <a:extLst>
                  <a:ext uri="{63B3BB69-23CF-44E3-9099-C40C66FF867C}">
                    <a14:compatExt spid="_x0000_s1513"/>
                  </a:ext>
                </a:extLst>
              </xdr:cNvPr>
              <xdr:cNvSpPr/>
            </xdr:nvSpPr>
            <xdr:spPr>
              <a:xfrm>
                <a:off x="519" y="145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14" name="Option Button 490" hidden="1">
                <a:extLst>
                  <a:ext uri="{63B3BB69-23CF-44E3-9099-C40C66FF867C}">
                    <a14:compatExt spid="_x0000_s1514"/>
                  </a:ext>
                </a:extLst>
              </xdr:cNvPr>
              <xdr:cNvSpPr/>
            </xdr:nvSpPr>
            <xdr:spPr>
              <a:xfrm>
                <a:off x="585" y="145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15" name="Option Button 491" hidden="1">
                <a:extLst>
                  <a:ext uri="{63B3BB69-23CF-44E3-9099-C40C66FF867C}">
                    <a14:compatExt spid="_x0000_s1515"/>
                  </a:ext>
                </a:extLst>
              </xdr:cNvPr>
              <xdr:cNvSpPr/>
            </xdr:nvSpPr>
            <xdr:spPr>
              <a:xfrm>
                <a:off x="647" y="1450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48</xdr:row>
          <xdr:rowOff>0</xdr:rowOff>
        </xdr:from>
        <xdr:to>
          <xdr:col>11</xdr:col>
          <xdr:colOff>0</xdr:colOff>
          <xdr:row>49</xdr:row>
          <xdr:rowOff>0</xdr:rowOff>
        </xdr:to>
        <xdr:grpSp>
          <xdr:nvGrpSpPr>
            <xdr:cNvPr id="112687" name="Group 920"/>
            <xdr:cNvGrpSpPr>
              <a:grpSpLocks/>
            </xdr:cNvGrpSpPr>
          </xdr:nvGrpSpPr>
          <xdr:grpSpPr bwMode="auto">
            <a:xfrm>
              <a:off x="4791075" y="13849350"/>
              <a:ext cx="1800225" cy="333375"/>
              <a:chOff x="503" y="1411"/>
              <a:chExt cx="189" cy="35"/>
            </a:xfrm>
          </xdr:grpSpPr>
          <xdr:sp macro="" textlink="">
            <xdr:nvSpPr>
              <xdr:cNvPr id="1517" name="Group Box 493" hidden="1">
                <a:extLst>
                  <a:ext uri="{63B3BB69-23CF-44E3-9099-C40C66FF867C}">
                    <a14:compatExt spid="_x0000_s1517"/>
                  </a:ext>
                </a:extLst>
              </xdr:cNvPr>
              <xdr:cNvSpPr/>
            </xdr:nvSpPr>
            <xdr:spPr>
              <a:xfrm>
                <a:off x="503" y="1411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18" name="Option Button 494" hidden="1">
                <a:extLst>
                  <a:ext uri="{63B3BB69-23CF-44E3-9099-C40C66FF867C}">
                    <a14:compatExt spid="_x0000_s1518"/>
                  </a:ext>
                </a:extLst>
              </xdr:cNvPr>
              <xdr:cNvSpPr/>
            </xdr:nvSpPr>
            <xdr:spPr>
              <a:xfrm>
                <a:off x="519" y="141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19" name="Option Button 495" hidden="1">
                <a:extLst>
                  <a:ext uri="{63B3BB69-23CF-44E3-9099-C40C66FF867C}">
                    <a14:compatExt spid="_x0000_s1519"/>
                  </a:ext>
                </a:extLst>
              </xdr:cNvPr>
              <xdr:cNvSpPr/>
            </xdr:nvSpPr>
            <xdr:spPr>
              <a:xfrm>
                <a:off x="585" y="141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20" name="Option Button 496" hidden="1">
                <a:extLst>
                  <a:ext uri="{63B3BB69-23CF-44E3-9099-C40C66FF867C}">
                    <a14:compatExt spid="_x0000_s1520"/>
                  </a:ext>
                </a:extLst>
              </xdr:cNvPr>
              <xdr:cNvSpPr/>
            </xdr:nvSpPr>
            <xdr:spPr>
              <a:xfrm>
                <a:off x="647" y="1415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47</xdr:row>
          <xdr:rowOff>0</xdr:rowOff>
        </xdr:from>
        <xdr:to>
          <xdr:col>11</xdr:col>
          <xdr:colOff>0</xdr:colOff>
          <xdr:row>48</xdr:row>
          <xdr:rowOff>0</xdr:rowOff>
        </xdr:to>
        <xdr:grpSp>
          <xdr:nvGrpSpPr>
            <xdr:cNvPr id="112688" name="Group 919"/>
            <xdr:cNvGrpSpPr>
              <a:grpSpLocks/>
            </xdr:cNvGrpSpPr>
          </xdr:nvGrpSpPr>
          <xdr:grpSpPr bwMode="auto">
            <a:xfrm>
              <a:off x="4791075" y="13515975"/>
              <a:ext cx="1800225" cy="333375"/>
              <a:chOff x="503" y="1376"/>
              <a:chExt cx="189" cy="35"/>
            </a:xfrm>
          </xdr:grpSpPr>
          <xdr:sp macro="" textlink="">
            <xdr:nvSpPr>
              <xdr:cNvPr id="1522" name="Group Box 498" hidden="1">
                <a:extLst>
                  <a:ext uri="{63B3BB69-23CF-44E3-9099-C40C66FF867C}">
                    <a14:compatExt spid="_x0000_s1522"/>
                  </a:ext>
                </a:extLst>
              </xdr:cNvPr>
              <xdr:cNvSpPr/>
            </xdr:nvSpPr>
            <xdr:spPr>
              <a:xfrm>
                <a:off x="503" y="1376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23" name="Option Button 499" hidden="1">
                <a:extLst>
                  <a:ext uri="{63B3BB69-23CF-44E3-9099-C40C66FF867C}">
                    <a14:compatExt spid="_x0000_s1523"/>
                  </a:ext>
                </a:extLst>
              </xdr:cNvPr>
              <xdr:cNvSpPr/>
            </xdr:nvSpPr>
            <xdr:spPr>
              <a:xfrm>
                <a:off x="519" y="1381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24" name="Option Button 500" hidden="1">
                <a:extLst>
                  <a:ext uri="{63B3BB69-23CF-44E3-9099-C40C66FF867C}">
                    <a14:compatExt spid="_x0000_s1524"/>
                  </a:ext>
                </a:extLst>
              </xdr:cNvPr>
              <xdr:cNvSpPr/>
            </xdr:nvSpPr>
            <xdr:spPr>
              <a:xfrm>
                <a:off x="585" y="138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25" name="Option Button 501" hidden="1">
                <a:extLst>
                  <a:ext uri="{63B3BB69-23CF-44E3-9099-C40C66FF867C}">
                    <a14:compatExt spid="_x0000_s1525"/>
                  </a:ext>
                </a:extLst>
              </xdr:cNvPr>
              <xdr:cNvSpPr/>
            </xdr:nvSpPr>
            <xdr:spPr>
              <a:xfrm>
                <a:off x="647" y="1380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46</xdr:row>
          <xdr:rowOff>0</xdr:rowOff>
        </xdr:from>
        <xdr:to>
          <xdr:col>11</xdr:col>
          <xdr:colOff>0</xdr:colOff>
          <xdr:row>47</xdr:row>
          <xdr:rowOff>0</xdr:rowOff>
        </xdr:to>
        <xdr:grpSp>
          <xdr:nvGrpSpPr>
            <xdr:cNvPr id="112689" name="Group 918"/>
            <xdr:cNvGrpSpPr>
              <a:grpSpLocks/>
            </xdr:cNvGrpSpPr>
          </xdr:nvGrpSpPr>
          <xdr:grpSpPr bwMode="auto">
            <a:xfrm>
              <a:off x="4791075" y="13182600"/>
              <a:ext cx="1800225" cy="333375"/>
              <a:chOff x="503" y="1341"/>
              <a:chExt cx="189" cy="35"/>
            </a:xfrm>
          </xdr:grpSpPr>
          <xdr:sp macro="" textlink="">
            <xdr:nvSpPr>
              <xdr:cNvPr id="1527" name="Group Box 503" hidden="1">
                <a:extLst>
                  <a:ext uri="{63B3BB69-23CF-44E3-9099-C40C66FF867C}">
                    <a14:compatExt spid="_x0000_s1527"/>
                  </a:ext>
                </a:extLst>
              </xdr:cNvPr>
              <xdr:cNvSpPr/>
            </xdr:nvSpPr>
            <xdr:spPr>
              <a:xfrm>
                <a:off x="503" y="1341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28" name="Option Button 504" hidden="1">
                <a:extLst>
                  <a:ext uri="{63B3BB69-23CF-44E3-9099-C40C66FF867C}">
                    <a14:compatExt spid="_x0000_s1528"/>
                  </a:ext>
                </a:extLst>
              </xdr:cNvPr>
              <xdr:cNvSpPr/>
            </xdr:nvSpPr>
            <xdr:spPr>
              <a:xfrm>
                <a:off x="519" y="134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29" name="Option Button 505" hidden="1">
                <a:extLst>
                  <a:ext uri="{63B3BB69-23CF-44E3-9099-C40C66FF867C}">
                    <a14:compatExt spid="_x0000_s1529"/>
                  </a:ext>
                </a:extLst>
              </xdr:cNvPr>
              <xdr:cNvSpPr/>
            </xdr:nvSpPr>
            <xdr:spPr>
              <a:xfrm>
                <a:off x="585" y="134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30" name="Option Button 506" hidden="1">
                <a:extLst>
                  <a:ext uri="{63B3BB69-23CF-44E3-9099-C40C66FF867C}">
                    <a14:compatExt spid="_x0000_s1530"/>
                  </a:ext>
                </a:extLst>
              </xdr:cNvPr>
              <xdr:cNvSpPr/>
            </xdr:nvSpPr>
            <xdr:spPr>
              <a:xfrm>
                <a:off x="647" y="1345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44</xdr:row>
          <xdr:rowOff>0</xdr:rowOff>
        </xdr:from>
        <xdr:to>
          <xdr:col>11</xdr:col>
          <xdr:colOff>0</xdr:colOff>
          <xdr:row>45</xdr:row>
          <xdr:rowOff>0</xdr:rowOff>
        </xdr:to>
        <xdr:grpSp>
          <xdr:nvGrpSpPr>
            <xdr:cNvPr id="112690" name="Group 917"/>
            <xdr:cNvGrpSpPr>
              <a:grpSpLocks/>
            </xdr:cNvGrpSpPr>
          </xdr:nvGrpSpPr>
          <xdr:grpSpPr bwMode="auto">
            <a:xfrm>
              <a:off x="4791075" y="12544425"/>
              <a:ext cx="1800225" cy="333375"/>
              <a:chOff x="503" y="1274"/>
              <a:chExt cx="189" cy="35"/>
            </a:xfrm>
          </xdr:grpSpPr>
          <xdr:sp macro="" textlink="">
            <xdr:nvSpPr>
              <xdr:cNvPr id="1532" name="Group Box 508" hidden="1">
                <a:extLst>
                  <a:ext uri="{63B3BB69-23CF-44E3-9099-C40C66FF867C}">
                    <a14:compatExt spid="_x0000_s1532"/>
                  </a:ext>
                </a:extLst>
              </xdr:cNvPr>
              <xdr:cNvSpPr/>
            </xdr:nvSpPr>
            <xdr:spPr>
              <a:xfrm>
                <a:off x="503" y="1274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33" name="Option Button 509" hidden="1">
                <a:extLst>
                  <a:ext uri="{63B3BB69-23CF-44E3-9099-C40C66FF867C}">
                    <a14:compatExt spid="_x0000_s1533"/>
                  </a:ext>
                </a:extLst>
              </xdr:cNvPr>
              <xdr:cNvSpPr/>
            </xdr:nvSpPr>
            <xdr:spPr>
              <a:xfrm>
                <a:off x="519" y="127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34" name="Option Button 510" hidden="1">
                <a:extLst>
                  <a:ext uri="{63B3BB69-23CF-44E3-9099-C40C66FF867C}">
                    <a14:compatExt spid="_x0000_s1534"/>
                  </a:ext>
                </a:extLst>
              </xdr:cNvPr>
              <xdr:cNvSpPr/>
            </xdr:nvSpPr>
            <xdr:spPr>
              <a:xfrm>
                <a:off x="585" y="127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35" name="Option Button 511" hidden="1">
                <a:extLst>
                  <a:ext uri="{63B3BB69-23CF-44E3-9099-C40C66FF867C}">
                    <a14:compatExt spid="_x0000_s1535"/>
                  </a:ext>
                </a:extLst>
              </xdr:cNvPr>
              <xdr:cNvSpPr/>
            </xdr:nvSpPr>
            <xdr:spPr>
              <a:xfrm>
                <a:off x="647" y="1278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43</xdr:row>
          <xdr:rowOff>0</xdr:rowOff>
        </xdr:from>
        <xdr:to>
          <xdr:col>11</xdr:col>
          <xdr:colOff>0</xdr:colOff>
          <xdr:row>44</xdr:row>
          <xdr:rowOff>0</xdr:rowOff>
        </xdr:to>
        <xdr:grpSp>
          <xdr:nvGrpSpPr>
            <xdr:cNvPr id="112691" name="Group 916"/>
            <xdr:cNvGrpSpPr>
              <a:grpSpLocks/>
            </xdr:cNvGrpSpPr>
          </xdr:nvGrpSpPr>
          <xdr:grpSpPr bwMode="auto">
            <a:xfrm>
              <a:off x="4791075" y="12211050"/>
              <a:ext cx="1800225" cy="333375"/>
              <a:chOff x="503" y="1239"/>
              <a:chExt cx="189" cy="35"/>
            </a:xfrm>
          </xdr:grpSpPr>
          <xdr:sp macro="" textlink="">
            <xdr:nvSpPr>
              <xdr:cNvPr id="1537" name="Group Box 513" hidden="1">
                <a:extLst>
                  <a:ext uri="{63B3BB69-23CF-44E3-9099-C40C66FF867C}">
                    <a14:compatExt spid="_x0000_s1537"/>
                  </a:ext>
                </a:extLst>
              </xdr:cNvPr>
              <xdr:cNvSpPr/>
            </xdr:nvSpPr>
            <xdr:spPr>
              <a:xfrm>
                <a:off x="503" y="1239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38" name="Option Button 514" hidden="1">
                <a:extLst>
                  <a:ext uri="{63B3BB69-23CF-44E3-9099-C40C66FF867C}">
                    <a14:compatExt spid="_x0000_s1538"/>
                  </a:ext>
                </a:extLst>
              </xdr:cNvPr>
              <xdr:cNvSpPr/>
            </xdr:nvSpPr>
            <xdr:spPr>
              <a:xfrm>
                <a:off x="519" y="124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39" name="Option Button 515" hidden="1">
                <a:extLst>
                  <a:ext uri="{63B3BB69-23CF-44E3-9099-C40C66FF867C}">
                    <a14:compatExt spid="_x0000_s1539"/>
                  </a:ext>
                </a:extLst>
              </xdr:cNvPr>
              <xdr:cNvSpPr/>
            </xdr:nvSpPr>
            <xdr:spPr>
              <a:xfrm>
                <a:off x="585" y="124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40" name="Option Button 516" hidden="1">
                <a:extLst>
                  <a:ext uri="{63B3BB69-23CF-44E3-9099-C40C66FF867C}">
                    <a14:compatExt spid="_x0000_s1540"/>
                  </a:ext>
                </a:extLst>
              </xdr:cNvPr>
              <xdr:cNvSpPr/>
            </xdr:nvSpPr>
            <xdr:spPr>
              <a:xfrm>
                <a:off x="647" y="1243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42</xdr:row>
          <xdr:rowOff>0</xdr:rowOff>
        </xdr:from>
        <xdr:to>
          <xdr:col>11</xdr:col>
          <xdr:colOff>0</xdr:colOff>
          <xdr:row>43</xdr:row>
          <xdr:rowOff>0</xdr:rowOff>
        </xdr:to>
        <xdr:grpSp>
          <xdr:nvGrpSpPr>
            <xdr:cNvPr id="112692" name="Group 915"/>
            <xdr:cNvGrpSpPr>
              <a:grpSpLocks/>
            </xdr:cNvGrpSpPr>
          </xdr:nvGrpSpPr>
          <xdr:grpSpPr bwMode="auto">
            <a:xfrm>
              <a:off x="4791075" y="11877675"/>
              <a:ext cx="1800225" cy="333375"/>
              <a:chOff x="503" y="1204"/>
              <a:chExt cx="189" cy="35"/>
            </a:xfrm>
          </xdr:grpSpPr>
          <xdr:sp macro="" textlink="">
            <xdr:nvSpPr>
              <xdr:cNvPr id="1542" name="Group Box 518" hidden="1">
                <a:extLst>
                  <a:ext uri="{63B3BB69-23CF-44E3-9099-C40C66FF867C}">
                    <a14:compatExt spid="_x0000_s1542"/>
                  </a:ext>
                </a:extLst>
              </xdr:cNvPr>
              <xdr:cNvSpPr/>
            </xdr:nvSpPr>
            <xdr:spPr>
              <a:xfrm>
                <a:off x="503" y="1204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43" name="Option Button 519" hidden="1">
                <a:extLst>
                  <a:ext uri="{63B3BB69-23CF-44E3-9099-C40C66FF867C}">
                    <a14:compatExt spid="_x0000_s1543"/>
                  </a:ext>
                </a:extLst>
              </xdr:cNvPr>
              <xdr:cNvSpPr/>
            </xdr:nvSpPr>
            <xdr:spPr>
              <a:xfrm>
                <a:off x="519" y="120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44" name="Option Button 520" hidden="1">
                <a:extLst>
                  <a:ext uri="{63B3BB69-23CF-44E3-9099-C40C66FF867C}">
                    <a14:compatExt spid="_x0000_s1544"/>
                  </a:ext>
                </a:extLst>
              </xdr:cNvPr>
              <xdr:cNvSpPr/>
            </xdr:nvSpPr>
            <xdr:spPr>
              <a:xfrm>
                <a:off x="585" y="120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45" name="Option Button 521" hidden="1">
                <a:extLst>
                  <a:ext uri="{63B3BB69-23CF-44E3-9099-C40C66FF867C}">
                    <a14:compatExt spid="_x0000_s1545"/>
                  </a:ext>
                </a:extLst>
              </xdr:cNvPr>
              <xdr:cNvSpPr/>
            </xdr:nvSpPr>
            <xdr:spPr>
              <a:xfrm>
                <a:off x="647" y="1208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41</xdr:row>
          <xdr:rowOff>0</xdr:rowOff>
        </xdr:from>
        <xdr:to>
          <xdr:col>11</xdr:col>
          <xdr:colOff>0</xdr:colOff>
          <xdr:row>42</xdr:row>
          <xdr:rowOff>0</xdr:rowOff>
        </xdr:to>
        <xdr:grpSp>
          <xdr:nvGrpSpPr>
            <xdr:cNvPr id="112693" name="Group 914"/>
            <xdr:cNvGrpSpPr>
              <a:grpSpLocks/>
            </xdr:cNvGrpSpPr>
          </xdr:nvGrpSpPr>
          <xdr:grpSpPr bwMode="auto">
            <a:xfrm>
              <a:off x="4791075" y="11544300"/>
              <a:ext cx="1800225" cy="333375"/>
              <a:chOff x="503" y="1169"/>
              <a:chExt cx="189" cy="35"/>
            </a:xfrm>
          </xdr:grpSpPr>
          <xdr:sp macro="" textlink="">
            <xdr:nvSpPr>
              <xdr:cNvPr id="1547" name="Group Box 523" hidden="1">
                <a:extLst>
                  <a:ext uri="{63B3BB69-23CF-44E3-9099-C40C66FF867C}">
                    <a14:compatExt spid="_x0000_s1547"/>
                  </a:ext>
                </a:extLst>
              </xdr:cNvPr>
              <xdr:cNvSpPr/>
            </xdr:nvSpPr>
            <xdr:spPr>
              <a:xfrm>
                <a:off x="503" y="1169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48" name="Option Button 524" hidden="1">
                <a:extLst>
                  <a:ext uri="{63B3BB69-23CF-44E3-9099-C40C66FF867C}">
                    <a14:compatExt spid="_x0000_s1548"/>
                  </a:ext>
                </a:extLst>
              </xdr:cNvPr>
              <xdr:cNvSpPr/>
            </xdr:nvSpPr>
            <xdr:spPr>
              <a:xfrm>
                <a:off x="519" y="117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49" name="Option Button 525" hidden="1">
                <a:extLst>
                  <a:ext uri="{63B3BB69-23CF-44E3-9099-C40C66FF867C}">
                    <a14:compatExt spid="_x0000_s1549"/>
                  </a:ext>
                </a:extLst>
              </xdr:cNvPr>
              <xdr:cNvSpPr/>
            </xdr:nvSpPr>
            <xdr:spPr>
              <a:xfrm>
                <a:off x="585" y="117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50" name="Option Button 526" hidden="1">
                <a:extLst>
                  <a:ext uri="{63B3BB69-23CF-44E3-9099-C40C66FF867C}">
                    <a14:compatExt spid="_x0000_s1550"/>
                  </a:ext>
                </a:extLst>
              </xdr:cNvPr>
              <xdr:cNvSpPr/>
            </xdr:nvSpPr>
            <xdr:spPr>
              <a:xfrm>
                <a:off x="647" y="1173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40</xdr:row>
          <xdr:rowOff>0</xdr:rowOff>
        </xdr:from>
        <xdr:to>
          <xdr:col>11</xdr:col>
          <xdr:colOff>0</xdr:colOff>
          <xdr:row>41</xdr:row>
          <xdr:rowOff>0</xdr:rowOff>
        </xdr:to>
        <xdr:grpSp>
          <xdr:nvGrpSpPr>
            <xdr:cNvPr id="112694" name="Group 913"/>
            <xdr:cNvGrpSpPr>
              <a:grpSpLocks/>
            </xdr:cNvGrpSpPr>
          </xdr:nvGrpSpPr>
          <xdr:grpSpPr bwMode="auto">
            <a:xfrm>
              <a:off x="4791075" y="11210925"/>
              <a:ext cx="1800225" cy="333375"/>
              <a:chOff x="503" y="1134"/>
              <a:chExt cx="189" cy="35"/>
            </a:xfrm>
          </xdr:grpSpPr>
          <xdr:sp macro="" textlink="">
            <xdr:nvSpPr>
              <xdr:cNvPr id="1552" name="Group Box 528" hidden="1">
                <a:extLst>
                  <a:ext uri="{63B3BB69-23CF-44E3-9099-C40C66FF867C}">
                    <a14:compatExt spid="_x0000_s1552"/>
                  </a:ext>
                </a:extLst>
              </xdr:cNvPr>
              <xdr:cNvSpPr/>
            </xdr:nvSpPr>
            <xdr:spPr>
              <a:xfrm>
                <a:off x="503" y="1134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53" name="Option Button 529" hidden="1">
                <a:extLst>
                  <a:ext uri="{63B3BB69-23CF-44E3-9099-C40C66FF867C}">
                    <a14:compatExt spid="_x0000_s1553"/>
                  </a:ext>
                </a:extLst>
              </xdr:cNvPr>
              <xdr:cNvSpPr/>
            </xdr:nvSpPr>
            <xdr:spPr>
              <a:xfrm>
                <a:off x="519" y="113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54" name="Option Button 530" hidden="1">
                <a:extLst>
                  <a:ext uri="{63B3BB69-23CF-44E3-9099-C40C66FF867C}">
                    <a14:compatExt spid="_x0000_s1554"/>
                  </a:ext>
                </a:extLst>
              </xdr:cNvPr>
              <xdr:cNvSpPr/>
            </xdr:nvSpPr>
            <xdr:spPr>
              <a:xfrm>
                <a:off x="585" y="113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55" name="Option Button 531" hidden="1">
                <a:extLst>
                  <a:ext uri="{63B3BB69-23CF-44E3-9099-C40C66FF867C}">
                    <a14:compatExt spid="_x0000_s1555"/>
                  </a:ext>
                </a:extLst>
              </xdr:cNvPr>
              <xdr:cNvSpPr/>
            </xdr:nvSpPr>
            <xdr:spPr>
              <a:xfrm>
                <a:off x="647" y="1138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39</xdr:row>
          <xdr:rowOff>0</xdr:rowOff>
        </xdr:from>
        <xdr:to>
          <xdr:col>11</xdr:col>
          <xdr:colOff>0</xdr:colOff>
          <xdr:row>40</xdr:row>
          <xdr:rowOff>0</xdr:rowOff>
        </xdr:to>
        <xdr:grpSp>
          <xdr:nvGrpSpPr>
            <xdr:cNvPr id="112695" name="Group 912"/>
            <xdr:cNvGrpSpPr>
              <a:grpSpLocks/>
            </xdr:cNvGrpSpPr>
          </xdr:nvGrpSpPr>
          <xdr:grpSpPr bwMode="auto">
            <a:xfrm>
              <a:off x="4791075" y="10877550"/>
              <a:ext cx="1800225" cy="333375"/>
              <a:chOff x="503" y="1099"/>
              <a:chExt cx="189" cy="35"/>
            </a:xfrm>
          </xdr:grpSpPr>
          <xdr:sp macro="" textlink="">
            <xdr:nvSpPr>
              <xdr:cNvPr id="1557" name="Group Box 533" hidden="1">
                <a:extLst>
                  <a:ext uri="{63B3BB69-23CF-44E3-9099-C40C66FF867C}">
                    <a14:compatExt spid="_x0000_s1557"/>
                  </a:ext>
                </a:extLst>
              </xdr:cNvPr>
              <xdr:cNvSpPr/>
            </xdr:nvSpPr>
            <xdr:spPr>
              <a:xfrm>
                <a:off x="503" y="1099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558" name="Option Button 534" hidden="1">
                <a:extLst>
                  <a:ext uri="{63B3BB69-23CF-44E3-9099-C40C66FF867C}">
                    <a14:compatExt spid="_x0000_s1558"/>
                  </a:ext>
                </a:extLst>
              </xdr:cNvPr>
              <xdr:cNvSpPr/>
            </xdr:nvSpPr>
            <xdr:spPr>
              <a:xfrm>
                <a:off x="519" y="110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59" name="Option Button 535" hidden="1">
                <a:extLst>
                  <a:ext uri="{63B3BB69-23CF-44E3-9099-C40C66FF867C}">
                    <a14:compatExt spid="_x0000_s1559"/>
                  </a:ext>
                </a:extLst>
              </xdr:cNvPr>
              <xdr:cNvSpPr/>
            </xdr:nvSpPr>
            <xdr:spPr>
              <a:xfrm>
                <a:off x="585" y="1103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560" name="Option Button 536" hidden="1">
                <a:extLst>
                  <a:ext uri="{63B3BB69-23CF-44E3-9099-C40C66FF867C}">
                    <a14:compatExt spid="_x0000_s1560"/>
                  </a:ext>
                </a:extLst>
              </xdr:cNvPr>
              <xdr:cNvSpPr/>
            </xdr:nvSpPr>
            <xdr:spPr>
              <a:xfrm>
                <a:off x="647" y="1103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36</xdr:row>
          <xdr:rowOff>0</xdr:rowOff>
        </xdr:from>
        <xdr:to>
          <xdr:col>11</xdr:col>
          <xdr:colOff>0</xdr:colOff>
          <xdr:row>37</xdr:row>
          <xdr:rowOff>0</xdr:rowOff>
        </xdr:to>
        <xdr:grpSp>
          <xdr:nvGrpSpPr>
            <xdr:cNvPr id="112696" name="Group 911"/>
            <xdr:cNvGrpSpPr>
              <a:grpSpLocks/>
            </xdr:cNvGrpSpPr>
          </xdr:nvGrpSpPr>
          <xdr:grpSpPr bwMode="auto">
            <a:xfrm>
              <a:off x="4791075" y="10039350"/>
              <a:ext cx="1800225" cy="314325"/>
              <a:chOff x="503" y="1011"/>
              <a:chExt cx="189" cy="33"/>
            </a:xfrm>
          </xdr:grpSpPr>
          <xdr:sp macro="" textlink="">
            <xdr:nvSpPr>
              <xdr:cNvPr id="1562" name="Group Box 538" hidden="1">
                <a:extLst>
                  <a:ext uri="{63B3BB69-23CF-44E3-9099-C40C66FF867C}">
                    <a14:compatExt spid="_x0000_s1562"/>
                  </a:ext>
                </a:extLst>
              </xdr:cNvPr>
              <xdr:cNvSpPr/>
            </xdr:nvSpPr>
            <xdr:spPr>
              <a:xfrm>
                <a:off x="503" y="1011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63" name="Option Button 539" hidden="1">
                <a:extLst>
                  <a:ext uri="{63B3BB69-23CF-44E3-9099-C40C66FF867C}">
                    <a14:compatExt spid="_x0000_s1563"/>
                  </a:ext>
                </a:extLst>
              </xdr:cNvPr>
              <xdr:cNvSpPr/>
            </xdr:nvSpPr>
            <xdr:spPr>
              <a:xfrm>
                <a:off x="519" y="1016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64" name="Option Button 540" hidden="1">
                <a:extLst>
                  <a:ext uri="{63B3BB69-23CF-44E3-9099-C40C66FF867C}">
                    <a14:compatExt spid="_x0000_s1564"/>
                  </a:ext>
                </a:extLst>
              </xdr:cNvPr>
              <xdr:cNvSpPr/>
            </xdr:nvSpPr>
            <xdr:spPr>
              <a:xfrm>
                <a:off x="585" y="1015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65" name="Option Button 541" hidden="1">
                <a:extLst>
                  <a:ext uri="{63B3BB69-23CF-44E3-9099-C40C66FF867C}">
                    <a14:compatExt spid="_x0000_s1565"/>
                  </a:ext>
                </a:extLst>
              </xdr:cNvPr>
              <xdr:cNvSpPr/>
            </xdr:nvSpPr>
            <xdr:spPr>
              <a:xfrm>
                <a:off x="647" y="1015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35</xdr:row>
          <xdr:rowOff>0</xdr:rowOff>
        </xdr:from>
        <xdr:to>
          <xdr:col>11</xdr:col>
          <xdr:colOff>0</xdr:colOff>
          <xdr:row>36</xdr:row>
          <xdr:rowOff>0</xdr:rowOff>
        </xdr:to>
        <xdr:grpSp>
          <xdr:nvGrpSpPr>
            <xdr:cNvPr id="112697" name="Group 910"/>
            <xdr:cNvGrpSpPr>
              <a:grpSpLocks/>
            </xdr:cNvGrpSpPr>
          </xdr:nvGrpSpPr>
          <xdr:grpSpPr bwMode="auto">
            <a:xfrm>
              <a:off x="4791075" y="9725025"/>
              <a:ext cx="1800225" cy="314325"/>
              <a:chOff x="503" y="978"/>
              <a:chExt cx="189" cy="33"/>
            </a:xfrm>
          </xdr:grpSpPr>
          <xdr:sp macro="" textlink="">
            <xdr:nvSpPr>
              <xdr:cNvPr id="1567" name="Group Box 543" hidden="1">
                <a:extLst>
                  <a:ext uri="{63B3BB69-23CF-44E3-9099-C40C66FF867C}">
                    <a14:compatExt spid="_x0000_s1567"/>
                  </a:ext>
                </a:extLst>
              </xdr:cNvPr>
              <xdr:cNvSpPr/>
            </xdr:nvSpPr>
            <xdr:spPr>
              <a:xfrm>
                <a:off x="503" y="978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68" name="Option Button 544" hidden="1">
                <a:extLst>
                  <a:ext uri="{63B3BB69-23CF-44E3-9099-C40C66FF867C}">
                    <a14:compatExt spid="_x0000_s1568"/>
                  </a:ext>
                </a:extLst>
              </xdr:cNvPr>
              <xdr:cNvSpPr/>
            </xdr:nvSpPr>
            <xdr:spPr>
              <a:xfrm>
                <a:off x="519" y="983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69" name="Option Button 545" hidden="1">
                <a:extLst>
                  <a:ext uri="{63B3BB69-23CF-44E3-9099-C40C66FF867C}">
                    <a14:compatExt spid="_x0000_s1569"/>
                  </a:ext>
                </a:extLst>
              </xdr:cNvPr>
              <xdr:cNvSpPr/>
            </xdr:nvSpPr>
            <xdr:spPr>
              <a:xfrm>
                <a:off x="585" y="982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70" name="Option Button 546" hidden="1">
                <a:extLst>
                  <a:ext uri="{63B3BB69-23CF-44E3-9099-C40C66FF867C}">
                    <a14:compatExt spid="_x0000_s1570"/>
                  </a:ext>
                </a:extLst>
              </xdr:cNvPr>
              <xdr:cNvSpPr/>
            </xdr:nvSpPr>
            <xdr:spPr>
              <a:xfrm>
                <a:off x="647" y="982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34</xdr:row>
          <xdr:rowOff>0</xdr:rowOff>
        </xdr:from>
        <xdr:to>
          <xdr:col>11</xdr:col>
          <xdr:colOff>0</xdr:colOff>
          <xdr:row>35</xdr:row>
          <xdr:rowOff>0</xdr:rowOff>
        </xdr:to>
        <xdr:grpSp>
          <xdr:nvGrpSpPr>
            <xdr:cNvPr id="112698" name="Group 909"/>
            <xdr:cNvGrpSpPr>
              <a:grpSpLocks/>
            </xdr:cNvGrpSpPr>
          </xdr:nvGrpSpPr>
          <xdr:grpSpPr bwMode="auto">
            <a:xfrm>
              <a:off x="4791075" y="9410700"/>
              <a:ext cx="1800225" cy="314325"/>
              <a:chOff x="503" y="945"/>
              <a:chExt cx="189" cy="33"/>
            </a:xfrm>
          </xdr:grpSpPr>
          <xdr:sp macro="" textlink="">
            <xdr:nvSpPr>
              <xdr:cNvPr id="1572" name="Group Box 548" hidden="1">
                <a:extLst>
                  <a:ext uri="{63B3BB69-23CF-44E3-9099-C40C66FF867C}">
                    <a14:compatExt spid="_x0000_s1572"/>
                  </a:ext>
                </a:extLst>
              </xdr:cNvPr>
              <xdr:cNvSpPr/>
            </xdr:nvSpPr>
            <xdr:spPr>
              <a:xfrm>
                <a:off x="503" y="945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73" name="Option Button 549" hidden="1">
                <a:extLst>
                  <a:ext uri="{63B3BB69-23CF-44E3-9099-C40C66FF867C}">
                    <a14:compatExt spid="_x0000_s1573"/>
                  </a:ext>
                </a:extLst>
              </xdr:cNvPr>
              <xdr:cNvSpPr/>
            </xdr:nvSpPr>
            <xdr:spPr>
              <a:xfrm>
                <a:off x="519" y="950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74" name="Option Button 550" hidden="1">
                <a:extLst>
                  <a:ext uri="{63B3BB69-23CF-44E3-9099-C40C66FF867C}">
                    <a14:compatExt spid="_x0000_s1574"/>
                  </a:ext>
                </a:extLst>
              </xdr:cNvPr>
              <xdr:cNvSpPr/>
            </xdr:nvSpPr>
            <xdr:spPr>
              <a:xfrm>
                <a:off x="585" y="949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75" name="Option Button 551" hidden="1">
                <a:extLst>
                  <a:ext uri="{63B3BB69-23CF-44E3-9099-C40C66FF867C}">
                    <a14:compatExt spid="_x0000_s1575"/>
                  </a:ext>
                </a:extLst>
              </xdr:cNvPr>
              <xdr:cNvSpPr/>
            </xdr:nvSpPr>
            <xdr:spPr>
              <a:xfrm>
                <a:off x="647" y="949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33</xdr:row>
          <xdr:rowOff>0</xdr:rowOff>
        </xdr:from>
        <xdr:to>
          <xdr:col>11</xdr:col>
          <xdr:colOff>0</xdr:colOff>
          <xdr:row>34</xdr:row>
          <xdr:rowOff>0</xdr:rowOff>
        </xdr:to>
        <xdr:grpSp>
          <xdr:nvGrpSpPr>
            <xdr:cNvPr id="112699" name="Group 908"/>
            <xdr:cNvGrpSpPr>
              <a:grpSpLocks/>
            </xdr:cNvGrpSpPr>
          </xdr:nvGrpSpPr>
          <xdr:grpSpPr bwMode="auto">
            <a:xfrm>
              <a:off x="4791075" y="9096375"/>
              <a:ext cx="1800225" cy="314325"/>
              <a:chOff x="503" y="912"/>
              <a:chExt cx="189" cy="33"/>
            </a:xfrm>
          </xdr:grpSpPr>
          <xdr:sp macro="" textlink="">
            <xdr:nvSpPr>
              <xdr:cNvPr id="1577" name="Group Box 553" hidden="1">
                <a:extLst>
                  <a:ext uri="{63B3BB69-23CF-44E3-9099-C40C66FF867C}">
                    <a14:compatExt spid="_x0000_s1577"/>
                  </a:ext>
                </a:extLst>
              </xdr:cNvPr>
              <xdr:cNvSpPr/>
            </xdr:nvSpPr>
            <xdr:spPr>
              <a:xfrm>
                <a:off x="503" y="912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78" name="Option Button 554" hidden="1">
                <a:extLst>
                  <a:ext uri="{63B3BB69-23CF-44E3-9099-C40C66FF867C}">
                    <a14:compatExt spid="_x0000_s1578"/>
                  </a:ext>
                </a:extLst>
              </xdr:cNvPr>
              <xdr:cNvSpPr/>
            </xdr:nvSpPr>
            <xdr:spPr>
              <a:xfrm>
                <a:off x="519" y="917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79" name="Option Button 555" hidden="1">
                <a:extLst>
                  <a:ext uri="{63B3BB69-23CF-44E3-9099-C40C66FF867C}">
                    <a14:compatExt spid="_x0000_s1579"/>
                  </a:ext>
                </a:extLst>
              </xdr:cNvPr>
              <xdr:cNvSpPr/>
            </xdr:nvSpPr>
            <xdr:spPr>
              <a:xfrm>
                <a:off x="585" y="916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80" name="Option Button 556" hidden="1">
                <a:extLst>
                  <a:ext uri="{63B3BB69-23CF-44E3-9099-C40C66FF867C}">
                    <a14:compatExt spid="_x0000_s1580"/>
                  </a:ext>
                </a:extLst>
              </xdr:cNvPr>
              <xdr:cNvSpPr/>
            </xdr:nvSpPr>
            <xdr:spPr>
              <a:xfrm>
                <a:off x="647" y="916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32</xdr:row>
          <xdr:rowOff>0</xdr:rowOff>
        </xdr:from>
        <xdr:to>
          <xdr:col>11</xdr:col>
          <xdr:colOff>0</xdr:colOff>
          <xdr:row>33</xdr:row>
          <xdr:rowOff>0</xdr:rowOff>
        </xdr:to>
        <xdr:grpSp>
          <xdr:nvGrpSpPr>
            <xdr:cNvPr id="112700" name="Group 907"/>
            <xdr:cNvGrpSpPr>
              <a:grpSpLocks/>
            </xdr:cNvGrpSpPr>
          </xdr:nvGrpSpPr>
          <xdr:grpSpPr bwMode="auto">
            <a:xfrm>
              <a:off x="4791075" y="8782050"/>
              <a:ext cx="1800225" cy="314325"/>
              <a:chOff x="503" y="879"/>
              <a:chExt cx="189" cy="33"/>
            </a:xfrm>
          </xdr:grpSpPr>
          <xdr:sp macro="" textlink="">
            <xdr:nvSpPr>
              <xdr:cNvPr id="1582" name="Group Box 558" hidden="1">
                <a:extLst>
                  <a:ext uri="{63B3BB69-23CF-44E3-9099-C40C66FF867C}">
                    <a14:compatExt spid="_x0000_s1582"/>
                  </a:ext>
                </a:extLst>
              </xdr:cNvPr>
              <xdr:cNvSpPr/>
            </xdr:nvSpPr>
            <xdr:spPr>
              <a:xfrm>
                <a:off x="503" y="879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83" name="Option Button 559" hidden="1">
                <a:extLst>
                  <a:ext uri="{63B3BB69-23CF-44E3-9099-C40C66FF867C}">
                    <a14:compatExt spid="_x0000_s1583"/>
                  </a:ext>
                </a:extLst>
              </xdr:cNvPr>
              <xdr:cNvSpPr/>
            </xdr:nvSpPr>
            <xdr:spPr>
              <a:xfrm>
                <a:off x="519" y="884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84" name="Option Button 560" hidden="1">
                <a:extLst>
                  <a:ext uri="{63B3BB69-23CF-44E3-9099-C40C66FF867C}">
                    <a14:compatExt spid="_x0000_s1584"/>
                  </a:ext>
                </a:extLst>
              </xdr:cNvPr>
              <xdr:cNvSpPr/>
            </xdr:nvSpPr>
            <xdr:spPr>
              <a:xfrm>
                <a:off x="585" y="883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85" name="Option Button 561" hidden="1">
                <a:extLst>
                  <a:ext uri="{63B3BB69-23CF-44E3-9099-C40C66FF867C}">
                    <a14:compatExt spid="_x0000_s1585"/>
                  </a:ext>
                </a:extLst>
              </xdr:cNvPr>
              <xdr:cNvSpPr/>
            </xdr:nvSpPr>
            <xdr:spPr>
              <a:xfrm>
                <a:off x="647" y="883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31</xdr:row>
          <xdr:rowOff>0</xdr:rowOff>
        </xdr:from>
        <xdr:to>
          <xdr:col>11</xdr:col>
          <xdr:colOff>0</xdr:colOff>
          <xdr:row>32</xdr:row>
          <xdr:rowOff>0</xdr:rowOff>
        </xdr:to>
        <xdr:grpSp>
          <xdr:nvGrpSpPr>
            <xdr:cNvPr id="112701" name="Group 906"/>
            <xdr:cNvGrpSpPr>
              <a:grpSpLocks/>
            </xdr:cNvGrpSpPr>
          </xdr:nvGrpSpPr>
          <xdr:grpSpPr bwMode="auto">
            <a:xfrm>
              <a:off x="4791075" y="8467725"/>
              <a:ext cx="1800225" cy="314325"/>
              <a:chOff x="503" y="846"/>
              <a:chExt cx="189" cy="33"/>
            </a:xfrm>
          </xdr:grpSpPr>
          <xdr:sp macro="" textlink="">
            <xdr:nvSpPr>
              <xdr:cNvPr id="1587" name="Group Box 563" hidden="1">
                <a:extLst>
                  <a:ext uri="{63B3BB69-23CF-44E3-9099-C40C66FF867C}">
                    <a14:compatExt spid="_x0000_s1587"/>
                  </a:ext>
                </a:extLst>
              </xdr:cNvPr>
              <xdr:cNvSpPr/>
            </xdr:nvSpPr>
            <xdr:spPr>
              <a:xfrm>
                <a:off x="503" y="846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88" name="Option Button 564" hidden="1">
                <a:extLst>
                  <a:ext uri="{63B3BB69-23CF-44E3-9099-C40C66FF867C}">
                    <a14:compatExt spid="_x0000_s1588"/>
                  </a:ext>
                </a:extLst>
              </xdr:cNvPr>
              <xdr:cNvSpPr/>
            </xdr:nvSpPr>
            <xdr:spPr>
              <a:xfrm>
                <a:off x="519" y="851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89" name="Option Button 565" hidden="1">
                <a:extLst>
                  <a:ext uri="{63B3BB69-23CF-44E3-9099-C40C66FF867C}">
                    <a14:compatExt spid="_x0000_s1589"/>
                  </a:ext>
                </a:extLst>
              </xdr:cNvPr>
              <xdr:cNvSpPr/>
            </xdr:nvSpPr>
            <xdr:spPr>
              <a:xfrm>
                <a:off x="585" y="850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90" name="Option Button 566" hidden="1">
                <a:extLst>
                  <a:ext uri="{63B3BB69-23CF-44E3-9099-C40C66FF867C}">
                    <a14:compatExt spid="_x0000_s1590"/>
                  </a:ext>
                </a:extLst>
              </xdr:cNvPr>
              <xdr:cNvSpPr/>
            </xdr:nvSpPr>
            <xdr:spPr>
              <a:xfrm>
                <a:off x="647" y="850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30</xdr:row>
          <xdr:rowOff>0</xdr:rowOff>
        </xdr:from>
        <xdr:to>
          <xdr:col>11</xdr:col>
          <xdr:colOff>0</xdr:colOff>
          <xdr:row>31</xdr:row>
          <xdr:rowOff>0</xdr:rowOff>
        </xdr:to>
        <xdr:grpSp>
          <xdr:nvGrpSpPr>
            <xdr:cNvPr id="112702" name="Group 905"/>
            <xdr:cNvGrpSpPr>
              <a:grpSpLocks/>
            </xdr:cNvGrpSpPr>
          </xdr:nvGrpSpPr>
          <xdr:grpSpPr bwMode="auto">
            <a:xfrm>
              <a:off x="4791075" y="8153400"/>
              <a:ext cx="1800225" cy="314325"/>
              <a:chOff x="503" y="813"/>
              <a:chExt cx="189" cy="33"/>
            </a:xfrm>
          </xdr:grpSpPr>
          <xdr:sp macro="" textlink="">
            <xdr:nvSpPr>
              <xdr:cNvPr id="1592" name="Group Box 568" hidden="1">
                <a:extLst>
                  <a:ext uri="{63B3BB69-23CF-44E3-9099-C40C66FF867C}">
                    <a14:compatExt spid="_x0000_s1592"/>
                  </a:ext>
                </a:extLst>
              </xdr:cNvPr>
              <xdr:cNvSpPr/>
            </xdr:nvSpPr>
            <xdr:spPr>
              <a:xfrm>
                <a:off x="503" y="813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93" name="Option Button 569" hidden="1">
                <a:extLst>
                  <a:ext uri="{63B3BB69-23CF-44E3-9099-C40C66FF867C}">
                    <a14:compatExt spid="_x0000_s1593"/>
                  </a:ext>
                </a:extLst>
              </xdr:cNvPr>
              <xdr:cNvSpPr/>
            </xdr:nvSpPr>
            <xdr:spPr>
              <a:xfrm>
                <a:off x="519" y="818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94" name="Option Button 570" hidden="1">
                <a:extLst>
                  <a:ext uri="{63B3BB69-23CF-44E3-9099-C40C66FF867C}">
                    <a14:compatExt spid="_x0000_s1594"/>
                  </a:ext>
                </a:extLst>
              </xdr:cNvPr>
              <xdr:cNvSpPr/>
            </xdr:nvSpPr>
            <xdr:spPr>
              <a:xfrm>
                <a:off x="585" y="817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95" name="Option Button 571" hidden="1">
                <a:extLst>
                  <a:ext uri="{63B3BB69-23CF-44E3-9099-C40C66FF867C}">
                    <a14:compatExt spid="_x0000_s1595"/>
                  </a:ext>
                </a:extLst>
              </xdr:cNvPr>
              <xdr:cNvSpPr/>
            </xdr:nvSpPr>
            <xdr:spPr>
              <a:xfrm>
                <a:off x="647" y="817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29</xdr:row>
          <xdr:rowOff>0</xdr:rowOff>
        </xdr:from>
        <xdr:to>
          <xdr:col>11</xdr:col>
          <xdr:colOff>0</xdr:colOff>
          <xdr:row>30</xdr:row>
          <xdr:rowOff>0</xdr:rowOff>
        </xdr:to>
        <xdr:grpSp>
          <xdr:nvGrpSpPr>
            <xdr:cNvPr id="112703" name="Group 904"/>
            <xdr:cNvGrpSpPr>
              <a:grpSpLocks/>
            </xdr:cNvGrpSpPr>
          </xdr:nvGrpSpPr>
          <xdr:grpSpPr bwMode="auto">
            <a:xfrm>
              <a:off x="4791075" y="7839075"/>
              <a:ext cx="1800225" cy="314325"/>
              <a:chOff x="503" y="780"/>
              <a:chExt cx="189" cy="33"/>
            </a:xfrm>
          </xdr:grpSpPr>
          <xdr:sp macro="" textlink="">
            <xdr:nvSpPr>
              <xdr:cNvPr id="1597" name="Group Box 573" hidden="1">
                <a:extLst>
                  <a:ext uri="{63B3BB69-23CF-44E3-9099-C40C66FF867C}">
                    <a14:compatExt spid="_x0000_s1597"/>
                  </a:ext>
                </a:extLst>
              </xdr:cNvPr>
              <xdr:cNvSpPr/>
            </xdr:nvSpPr>
            <xdr:spPr>
              <a:xfrm>
                <a:off x="503" y="780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598" name="Option Button 574" hidden="1">
                <a:extLst>
                  <a:ext uri="{63B3BB69-23CF-44E3-9099-C40C66FF867C}">
                    <a14:compatExt spid="_x0000_s1598"/>
                  </a:ext>
                </a:extLst>
              </xdr:cNvPr>
              <xdr:cNvSpPr/>
            </xdr:nvSpPr>
            <xdr:spPr>
              <a:xfrm>
                <a:off x="519" y="785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599" name="Option Button 575" hidden="1">
                <a:extLst>
                  <a:ext uri="{63B3BB69-23CF-44E3-9099-C40C66FF867C}">
                    <a14:compatExt spid="_x0000_s1599"/>
                  </a:ext>
                </a:extLst>
              </xdr:cNvPr>
              <xdr:cNvSpPr/>
            </xdr:nvSpPr>
            <xdr:spPr>
              <a:xfrm>
                <a:off x="585" y="784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600" name="Option Button 576" hidden="1">
                <a:extLst>
                  <a:ext uri="{63B3BB69-23CF-44E3-9099-C40C66FF867C}">
                    <a14:compatExt spid="_x0000_s1600"/>
                  </a:ext>
                </a:extLst>
              </xdr:cNvPr>
              <xdr:cNvSpPr/>
            </xdr:nvSpPr>
            <xdr:spPr>
              <a:xfrm>
                <a:off x="647" y="784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28</xdr:row>
          <xdr:rowOff>0</xdr:rowOff>
        </xdr:from>
        <xdr:to>
          <xdr:col>11</xdr:col>
          <xdr:colOff>0</xdr:colOff>
          <xdr:row>29</xdr:row>
          <xdr:rowOff>0</xdr:rowOff>
        </xdr:to>
        <xdr:grpSp>
          <xdr:nvGrpSpPr>
            <xdr:cNvPr id="112704" name="Group 903"/>
            <xdr:cNvGrpSpPr>
              <a:grpSpLocks/>
            </xdr:cNvGrpSpPr>
          </xdr:nvGrpSpPr>
          <xdr:grpSpPr bwMode="auto">
            <a:xfrm>
              <a:off x="4791075" y="7524750"/>
              <a:ext cx="1800225" cy="314325"/>
              <a:chOff x="503" y="747"/>
              <a:chExt cx="189" cy="33"/>
            </a:xfrm>
          </xdr:grpSpPr>
          <xdr:sp macro="" textlink="">
            <xdr:nvSpPr>
              <xdr:cNvPr id="1602" name="Group Box 578" hidden="1">
                <a:extLst>
                  <a:ext uri="{63B3BB69-23CF-44E3-9099-C40C66FF867C}">
                    <a14:compatExt spid="_x0000_s1602"/>
                  </a:ext>
                </a:extLst>
              </xdr:cNvPr>
              <xdr:cNvSpPr/>
            </xdr:nvSpPr>
            <xdr:spPr>
              <a:xfrm>
                <a:off x="503" y="747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603" name="Option Button 579" hidden="1">
                <a:extLst>
                  <a:ext uri="{63B3BB69-23CF-44E3-9099-C40C66FF867C}">
                    <a14:compatExt spid="_x0000_s1603"/>
                  </a:ext>
                </a:extLst>
              </xdr:cNvPr>
              <xdr:cNvSpPr/>
            </xdr:nvSpPr>
            <xdr:spPr>
              <a:xfrm>
                <a:off x="519" y="752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604" name="Option Button 580" hidden="1">
                <a:extLst>
                  <a:ext uri="{63B3BB69-23CF-44E3-9099-C40C66FF867C}">
                    <a14:compatExt spid="_x0000_s1604"/>
                  </a:ext>
                </a:extLst>
              </xdr:cNvPr>
              <xdr:cNvSpPr/>
            </xdr:nvSpPr>
            <xdr:spPr>
              <a:xfrm>
                <a:off x="585" y="751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605" name="Option Button 581" hidden="1">
                <a:extLst>
                  <a:ext uri="{63B3BB69-23CF-44E3-9099-C40C66FF867C}">
                    <a14:compatExt spid="_x0000_s1605"/>
                  </a:ext>
                </a:extLst>
              </xdr:cNvPr>
              <xdr:cNvSpPr/>
            </xdr:nvSpPr>
            <xdr:spPr>
              <a:xfrm>
                <a:off x="647" y="751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27</xdr:row>
          <xdr:rowOff>0</xdr:rowOff>
        </xdr:from>
        <xdr:to>
          <xdr:col>11</xdr:col>
          <xdr:colOff>0</xdr:colOff>
          <xdr:row>28</xdr:row>
          <xdr:rowOff>0</xdr:rowOff>
        </xdr:to>
        <xdr:grpSp>
          <xdr:nvGrpSpPr>
            <xdr:cNvPr id="112705" name="Group 902"/>
            <xdr:cNvGrpSpPr>
              <a:grpSpLocks/>
            </xdr:cNvGrpSpPr>
          </xdr:nvGrpSpPr>
          <xdr:grpSpPr bwMode="auto">
            <a:xfrm>
              <a:off x="4791075" y="7210425"/>
              <a:ext cx="1800225" cy="314325"/>
              <a:chOff x="503" y="714"/>
              <a:chExt cx="189" cy="33"/>
            </a:xfrm>
          </xdr:grpSpPr>
          <xdr:sp macro="" textlink="">
            <xdr:nvSpPr>
              <xdr:cNvPr id="1607" name="Group Box 583" hidden="1">
                <a:extLst>
                  <a:ext uri="{63B3BB69-23CF-44E3-9099-C40C66FF867C}">
                    <a14:compatExt spid="_x0000_s1607"/>
                  </a:ext>
                </a:extLst>
              </xdr:cNvPr>
              <xdr:cNvSpPr/>
            </xdr:nvSpPr>
            <xdr:spPr>
              <a:xfrm>
                <a:off x="503" y="714"/>
                <a:ext cx="189" cy="33"/>
              </a:xfrm>
              <a:prstGeom prst="rect">
                <a:avLst/>
              </a:prstGeom>
            </xdr:spPr>
          </xdr:sp>
          <xdr:sp macro="" textlink="">
            <xdr:nvSpPr>
              <xdr:cNvPr id="1608" name="Option Button 584" hidden="1">
                <a:extLst>
                  <a:ext uri="{63B3BB69-23CF-44E3-9099-C40C66FF867C}">
                    <a14:compatExt spid="_x0000_s1608"/>
                  </a:ext>
                </a:extLst>
              </xdr:cNvPr>
              <xdr:cNvSpPr/>
            </xdr:nvSpPr>
            <xdr:spPr>
              <a:xfrm>
                <a:off x="519" y="719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609" name="Option Button 585" hidden="1">
                <a:extLst>
                  <a:ext uri="{63B3BB69-23CF-44E3-9099-C40C66FF867C}">
                    <a14:compatExt spid="_x0000_s1609"/>
                  </a:ext>
                </a:extLst>
              </xdr:cNvPr>
              <xdr:cNvSpPr/>
            </xdr:nvSpPr>
            <xdr:spPr>
              <a:xfrm>
                <a:off x="585" y="718"/>
                <a:ext cx="32" cy="25"/>
              </a:xfrm>
              <a:prstGeom prst="rect">
                <a:avLst/>
              </a:prstGeom>
            </xdr:spPr>
          </xdr:sp>
          <xdr:sp macro="" textlink="">
            <xdr:nvSpPr>
              <xdr:cNvPr id="1610" name="Option Button 586" hidden="1">
                <a:extLst>
                  <a:ext uri="{63B3BB69-23CF-44E3-9099-C40C66FF867C}">
                    <a14:compatExt spid="_x0000_s1610"/>
                  </a:ext>
                </a:extLst>
              </xdr:cNvPr>
              <xdr:cNvSpPr/>
            </xdr:nvSpPr>
            <xdr:spPr>
              <a:xfrm>
                <a:off x="647" y="718"/>
                <a:ext cx="32" cy="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9</xdr:col>
          <xdr:colOff>0</xdr:colOff>
          <xdr:row>9</xdr:row>
          <xdr:rowOff>0</xdr:rowOff>
        </xdr:to>
        <xdr:sp macro="" textlink="">
          <xdr:nvSpPr>
            <xdr:cNvPr id="1611" name="Group Box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8</xdr:row>
          <xdr:rowOff>0</xdr:rowOff>
        </xdr:from>
        <xdr:to>
          <xdr:col>9</xdr:col>
          <xdr:colOff>0</xdr:colOff>
          <xdr:row>9</xdr:row>
          <xdr:rowOff>0</xdr:rowOff>
        </xdr:to>
        <xdr:grpSp>
          <xdr:nvGrpSpPr>
            <xdr:cNvPr id="112706" name="Group 865"/>
            <xdr:cNvGrpSpPr>
              <a:grpSpLocks/>
            </xdr:cNvGrpSpPr>
          </xdr:nvGrpSpPr>
          <xdr:grpSpPr bwMode="auto">
            <a:xfrm>
              <a:off x="2990850" y="2343150"/>
              <a:ext cx="2400300" cy="247650"/>
              <a:chOff x="314" y="203"/>
              <a:chExt cx="252" cy="26"/>
            </a:xfrm>
          </xdr:grpSpPr>
          <xdr:sp macro="" textlink="">
            <xdr:nvSpPr>
              <xdr:cNvPr id="1625" name="Group Box 601" hidden="1">
                <a:extLst>
                  <a:ext uri="{63B3BB69-23CF-44E3-9099-C40C66FF867C}">
                    <a14:compatExt spid="_x0000_s1625"/>
                  </a:ext>
                </a:extLst>
              </xdr:cNvPr>
              <xdr:cNvSpPr/>
            </xdr:nvSpPr>
            <xdr:spPr>
              <a:xfrm>
                <a:off x="314" y="203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26" name="Option Button 602" hidden="1">
                <a:extLst>
                  <a:ext uri="{63B3BB69-23CF-44E3-9099-C40C66FF867C}">
                    <a14:compatExt spid="_x0000_s1626"/>
                  </a:ext>
                </a:extLst>
              </xdr:cNvPr>
              <xdr:cNvSpPr/>
            </xdr:nvSpPr>
            <xdr:spPr>
              <a:xfrm>
                <a:off x="336" y="20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27" name="Option Button 603" hidden="1">
                <a:extLst>
                  <a:ext uri="{63B3BB69-23CF-44E3-9099-C40C66FF867C}">
                    <a14:compatExt spid="_x0000_s1627"/>
                  </a:ext>
                </a:extLst>
              </xdr:cNvPr>
              <xdr:cNvSpPr/>
            </xdr:nvSpPr>
            <xdr:spPr>
              <a:xfrm>
                <a:off x="398" y="20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28" name="Option Button 604" hidden="1">
                <a:extLst>
                  <a:ext uri="{63B3BB69-23CF-44E3-9099-C40C66FF867C}">
                    <a14:compatExt spid="_x0000_s1628"/>
                  </a:ext>
                </a:extLst>
              </xdr:cNvPr>
              <xdr:cNvSpPr/>
            </xdr:nvSpPr>
            <xdr:spPr>
              <a:xfrm>
                <a:off x="461" y="20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29" name="Option Button 605" hidden="1">
                <a:extLst>
                  <a:ext uri="{63B3BB69-23CF-44E3-9099-C40C66FF867C}">
                    <a14:compatExt spid="_x0000_s1629"/>
                  </a:ext>
                </a:extLst>
              </xdr:cNvPr>
              <xdr:cNvSpPr/>
            </xdr:nvSpPr>
            <xdr:spPr>
              <a:xfrm>
                <a:off x="524" y="204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grpSp>
          <xdr:nvGrpSpPr>
            <xdr:cNvPr id="112707" name="Group 867"/>
            <xdr:cNvGrpSpPr>
              <a:grpSpLocks/>
            </xdr:cNvGrpSpPr>
          </xdr:nvGrpSpPr>
          <xdr:grpSpPr bwMode="auto">
            <a:xfrm>
              <a:off x="2990850" y="2590800"/>
              <a:ext cx="2400300" cy="247650"/>
              <a:chOff x="314" y="229"/>
              <a:chExt cx="252" cy="26"/>
            </a:xfrm>
          </xdr:grpSpPr>
          <xdr:sp macro="" textlink="">
            <xdr:nvSpPr>
              <xdr:cNvPr id="1632" name="Group Box 608" hidden="1">
                <a:extLst>
                  <a:ext uri="{63B3BB69-23CF-44E3-9099-C40C66FF867C}">
                    <a14:compatExt spid="_x0000_s1632"/>
                  </a:ext>
                </a:extLst>
              </xdr:cNvPr>
              <xdr:cNvSpPr/>
            </xdr:nvSpPr>
            <xdr:spPr>
              <a:xfrm>
                <a:off x="314" y="229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33" name="Option Button 609" hidden="1">
                <a:extLst>
                  <a:ext uri="{63B3BB69-23CF-44E3-9099-C40C66FF867C}">
                    <a14:compatExt spid="_x0000_s1633"/>
                  </a:ext>
                </a:extLst>
              </xdr:cNvPr>
              <xdr:cNvSpPr/>
            </xdr:nvSpPr>
            <xdr:spPr>
              <a:xfrm>
                <a:off x="336" y="23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34" name="Option Button 610" hidden="1">
                <a:extLst>
                  <a:ext uri="{63B3BB69-23CF-44E3-9099-C40C66FF867C}">
                    <a14:compatExt spid="_x0000_s1634"/>
                  </a:ext>
                </a:extLst>
              </xdr:cNvPr>
              <xdr:cNvSpPr/>
            </xdr:nvSpPr>
            <xdr:spPr>
              <a:xfrm>
                <a:off x="398" y="23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35" name="Option Button 611" hidden="1">
                <a:extLst>
                  <a:ext uri="{63B3BB69-23CF-44E3-9099-C40C66FF867C}">
                    <a14:compatExt spid="_x0000_s1635"/>
                  </a:ext>
                </a:extLst>
              </xdr:cNvPr>
              <xdr:cNvSpPr/>
            </xdr:nvSpPr>
            <xdr:spPr>
              <a:xfrm>
                <a:off x="461" y="23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36" name="Option Button 612" hidden="1">
                <a:extLst>
                  <a:ext uri="{63B3BB69-23CF-44E3-9099-C40C66FF867C}">
                    <a14:compatExt spid="_x0000_s1636"/>
                  </a:ext>
                </a:extLst>
              </xdr:cNvPr>
              <xdr:cNvSpPr/>
            </xdr:nvSpPr>
            <xdr:spPr>
              <a:xfrm>
                <a:off x="524" y="230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0</xdr:rowOff>
        </xdr:from>
        <xdr:to>
          <xdr:col>9</xdr:col>
          <xdr:colOff>0</xdr:colOff>
          <xdr:row>11</xdr:row>
          <xdr:rowOff>0</xdr:rowOff>
        </xdr:to>
        <xdr:grpSp>
          <xdr:nvGrpSpPr>
            <xdr:cNvPr id="112708" name="Group 868"/>
            <xdr:cNvGrpSpPr>
              <a:grpSpLocks/>
            </xdr:cNvGrpSpPr>
          </xdr:nvGrpSpPr>
          <xdr:grpSpPr bwMode="auto">
            <a:xfrm>
              <a:off x="2990850" y="2838450"/>
              <a:ext cx="2400300" cy="247650"/>
              <a:chOff x="314" y="255"/>
              <a:chExt cx="252" cy="26"/>
            </a:xfrm>
          </xdr:grpSpPr>
          <xdr:sp macro="" textlink="">
            <xdr:nvSpPr>
              <xdr:cNvPr id="1638" name="Group Box 614" hidden="1">
                <a:extLst>
                  <a:ext uri="{63B3BB69-23CF-44E3-9099-C40C66FF867C}">
                    <a14:compatExt spid="_x0000_s1638"/>
                  </a:ext>
                </a:extLst>
              </xdr:cNvPr>
              <xdr:cNvSpPr/>
            </xdr:nvSpPr>
            <xdr:spPr>
              <a:xfrm>
                <a:off x="314" y="255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39" name="Option Button 615" hidden="1">
                <a:extLst>
                  <a:ext uri="{63B3BB69-23CF-44E3-9099-C40C66FF867C}">
                    <a14:compatExt spid="_x0000_s1639"/>
                  </a:ext>
                </a:extLst>
              </xdr:cNvPr>
              <xdr:cNvSpPr/>
            </xdr:nvSpPr>
            <xdr:spPr>
              <a:xfrm>
                <a:off x="336" y="25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40" name="Option Button 616" hidden="1">
                <a:extLst>
                  <a:ext uri="{63B3BB69-23CF-44E3-9099-C40C66FF867C}">
                    <a14:compatExt spid="_x0000_s1640"/>
                  </a:ext>
                </a:extLst>
              </xdr:cNvPr>
              <xdr:cNvSpPr/>
            </xdr:nvSpPr>
            <xdr:spPr>
              <a:xfrm>
                <a:off x="398" y="25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41" name="Option Button 617" hidden="1">
                <a:extLst>
                  <a:ext uri="{63B3BB69-23CF-44E3-9099-C40C66FF867C}">
                    <a14:compatExt spid="_x0000_s1641"/>
                  </a:ext>
                </a:extLst>
              </xdr:cNvPr>
              <xdr:cNvSpPr/>
            </xdr:nvSpPr>
            <xdr:spPr>
              <a:xfrm>
                <a:off x="461" y="25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42" name="Option Button 618" hidden="1">
                <a:extLst>
                  <a:ext uri="{63B3BB69-23CF-44E3-9099-C40C66FF867C}">
                    <a14:compatExt spid="_x0000_s1642"/>
                  </a:ext>
                </a:extLst>
              </xdr:cNvPr>
              <xdr:cNvSpPr/>
            </xdr:nvSpPr>
            <xdr:spPr>
              <a:xfrm>
                <a:off x="524" y="256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11</xdr:row>
          <xdr:rowOff>0</xdr:rowOff>
        </xdr:from>
        <xdr:to>
          <xdr:col>9</xdr:col>
          <xdr:colOff>0</xdr:colOff>
          <xdr:row>12</xdr:row>
          <xdr:rowOff>0</xdr:rowOff>
        </xdr:to>
        <xdr:grpSp>
          <xdr:nvGrpSpPr>
            <xdr:cNvPr id="112709" name="Group 871"/>
            <xdr:cNvGrpSpPr>
              <a:grpSpLocks/>
            </xdr:cNvGrpSpPr>
          </xdr:nvGrpSpPr>
          <xdr:grpSpPr bwMode="auto">
            <a:xfrm>
              <a:off x="2990850" y="3086100"/>
              <a:ext cx="2400300" cy="247650"/>
              <a:chOff x="314" y="281"/>
              <a:chExt cx="252" cy="26"/>
            </a:xfrm>
          </xdr:grpSpPr>
          <xdr:sp macro="" textlink="">
            <xdr:nvSpPr>
              <xdr:cNvPr id="1644" name="Group Box 620" hidden="1">
                <a:extLst>
                  <a:ext uri="{63B3BB69-23CF-44E3-9099-C40C66FF867C}">
                    <a14:compatExt spid="_x0000_s1644"/>
                  </a:ext>
                </a:extLst>
              </xdr:cNvPr>
              <xdr:cNvSpPr/>
            </xdr:nvSpPr>
            <xdr:spPr>
              <a:xfrm>
                <a:off x="314" y="281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45" name="Option Button 621" hidden="1">
                <a:extLst>
                  <a:ext uri="{63B3BB69-23CF-44E3-9099-C40C66FF867C}">
                    <a14:compatExt spid="_x0000_s1645"/>
                  </a:ext>
                </a:extLst>
              </xdr:cNvPr>
              <xdr:cNvSpPr/>
            </xdr:nvSpPr>
            <xdr:spPr>
              <a:xfrm>
                <a:off x="336" y="28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46" name="Option Button 622" hidden="1">
                <a:extLst>
                  <a:ext uri="{63B3BB69-23CF-44E3-9099-C40C66FF867C}">
                    <a14:compatExt spid="_x0000_s1646"/>
                  </a:ext>
                </a:extLst>
              </xdr:cNvPr>
              <xdr:cNvSpPr/>
            </xdr:nvSpPr>
            <xdr:spPr>
              <a:xfrm>
                <a:off x="398" y="28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47" name="Option Button 623" hidden="1">
                <a:extLst>
                  <a:ext uri="{63B3BB69-23CF-44E3-9099-C40C66FF867C}">
                    <a14:compatExt spid="_x0000_s1647"/>
                  </a:ext>
                </a:extLst>
              </xdr:cNvPr>
              <xdr:cNvSpPr/>
            </xdr:nvSpPr>
            <xdr:spPr>
              <a:xfrm>
                <a:off x="461" y="28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48" name="Option Button 624" hidden="1">
                <a:extLst>
                  <a:ext uri="{63B3BB69-23CF-44E3-9099-C40C66FF867C}">
                    <a14:compatExt spid="_x0000_s1648"/>
                  </a:ext>
                </a:extLst>
              </xdr:cNvPr>
              <xdr:cNvSpPr/>
            </xdr:nvSpPr>
            <xdr:spPr>
              <a:xfrm>
                <a:off x="524" y="282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12</xdr:row>
          <xdr:rowOff>0</xdr:rowOff>
        </xdr:from>
        <xdr:to>
          <xdr:col>9</xdr:col>
          <xdr:colOff>0</xdr:colOff>
          <xdr:row>13</xdr:row>
          <xdr:rowOff>0</xdr:rowOff>
        </xdr:to>
        <xdr:grpSp>
          <xdr:nvGrpSpPr>
            <xdr:cNvPr id="112710" name="Group 873"/>
            <xdr:cNvGrpSpPr>
              <a:grpSpLocks/>
            </xdr:cNvGrpSpPr>
          </xdr:nvGrpSpPr>
          <xdr:grpSpPr bwMode="auto">
            <a:xfrm>
              <a:off x="2990850" y="3333750"/>
              <a:ext cx="2400300" cy="247650"/>
              <a:chOff x="314" y="307"/>
              <a:chExt cx="252" cy="26"/>
            </a:xfrm>
          </xdr:grpSpPr>
          <xdr:sp macro="" textlink="">
            <xdr:nvSpPr>
              <xdr:cNvPr id="1650" name="Group Box 626" hidden="1">
                <a:extLst>
                  <a:ext uri="{63B3BB69-23CF-44E3-9099-C40C66FF867C}">
                    <a14:compatExt spid="_x0000_s1650"/>
                  </a:ext>
                </a:extLst>
              </xdr:cNvPr>
              <xdr:cNvSpPr/>
            </xdr:nvSpPr>
            <xdr:spPr>
              <a:xfrm>
                <a:off x="314" y="307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51" name="Option Button 627" hidden="1">
                <a:extLst>
                  <a:ext uri="{63B3BB69-23CF-44E3-9099-C40C66FF867C}">
                    <a14:compatExt spid="_x0000_s1651"/>
                  </a:ext>
                </a:extLst>
              </xdr:cNvPr>
              <xdr:cNvSpPr/>
            </xdr:nvSpPr>
            <xdr:spPr>
              <a:xfrm>
                <a:off x="336" y="30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52" name="Option Button 628" hidden="1">
                <a:extLst>
                  <a:ext uri="{63B3BB69-23CF-44E3-9099-C40C66FF867C}">
                    <a14:compatExt spid="_x0000_s1652"/>
                  </a:ext>
                </a:extLst>
              </xdr:cNvPr>
              <xdr:cNvSpPr/>
            </xdr:nvSpPr>
            <xdr:spPr>
              <a:xfrm>
                <a:off x="398" y="30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53" name="Option Button 629" hidden="1">
                <a:extLst>
                  <a:ext uri="{63B3BB69-23CF-44E3-9099-C40C66FF867C}">
                    <a14:compatExt spid="_x0000_s1653"/>
                  </a:ext>
                </a:extLst>
              </xdr:cNvPr>
              <xdr:cNvSpPr/>
            </xdr:nvSpPr>
            <xdr:spPr>
              <a:xfrm>
                <a:off x="461" y="30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54" name="Option Button 630" hidden="1">
                <a:extLst>
                  <a:ext uri="{63B3BB69-23CF-44E3-9099-C40C66FF867C}">
                    <a14:compatExt spid="_x0000_s1654"/>
                  </a:ext>
                </a:extLst>
              </xdr:cNvPr>
              <xdr:cNvSpPr/>
            </xdr:nvSpPr>
            <xdr:spPr>
              <a:xfrm>
                <a:off x="524" y="308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13</xdr:row>
          <xdr:rowOff>0</xdr:rowOff>
        </xdr:from>
        <xdr:to>
          <xdr:col>9</xdr:col>
          <xdr:colOff>0</xdr:colOff>
          <xdr:row>14</xdr:row>
          <xdr:rowOff>0</xdr:rowOff>
        </xdr:to>
        <xdr:grpSp>
          <xdr:nvGrpSpPr>
            <xdr:cNvPr id="112711" name="Group 875"/>
            <xdr:cNvGrpSpPr>
              <a:grpSpLocks/>
            </xdr:cNvGrpSpPr>
          </xdr:nvGrpSpPr>
          <xdr:grpSpPr bwMode="auto">
            <a:xfrm>
              <a:off x="2990850" y="3581400"/>
              <a:ext cx="2400300" cy="247650"/>
              <a:chOff x="314" y="333"/>
              <a:chExt cx="252" cy="26"/>
            </a:xfrm>
          </xdr:grpSpPr>
          <xdr:sp macro="" textlink="">
            <xdr:nvSpPr>
              <xdr:cNvPr id="1656" name="Group Box 632" hidden="1">
                <a:extLst>
                  <a:ext uri="{63B3BB69-23CF-44E3-9099-C40C66FF867C}">
                    <a14:compatExt spid="_x0000_s1656"/>
                  </a:ext>
                </a:extLst>
              </xdr:cNvPr>
              <xdr:cNvSpPr/>
            </xdr:nvSpPr>
            <xdr:spPr>
              <a:xfrm>
                <a:off x="314" y="333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57" name="Option Button 633" hidden="1">
                <a:extLst>
                  <a:ext uri="{63B3BB69-23CF-44E3-9099-C40C66FF867C}">
                    <a14:compatExt spid="_x0000_s1657"/>
                  </a:ext>
                </a:extLst>
              </xdr:cNvPr>
              <xdr:cNvSpPr/>
            </xdr:nvSpPr>
            <xdr:spPr>
              <a:xfrm>
                <a:off x="336" y="33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58" name="Option Button 634" hidden="1">
                <a:extLst>
                  <a:ext uri="{63B3BB69-23CF-44E3-9099-C40C66FF867C}">
                    <a14:compatExt spid="_x0000_s1658"/>
                  </a:ext>
                </a:extLst>
              </xdr:cNvPr>
              <xdr:cNvSpPr/>
            </xdr:nvSpPr>
            <xdr:spPr>
              <a:xfrm>
                <a:off x="398" y="33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59" name="Option Button 635" hidden="1">
                <a:extLst>
                  <a:ext uri="{63B3BB69-23CF-44E3-9099-C40C66FF867C}">
                    <a14:compatExt spid="_x0000_s1659"/>
                  </a:ext>
                </a:extLst>
              </xdr:cNvPr>
              <xdr:cNvSpPr/>
            </xdr:nvSpPr>
            <xdr:spPr>
              <a:xfrm>
                <a:off x="461" y="33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60" name="Option Button 636" hidden="1">
                <a:extLst>
                  <a:ext uri="{63B3BB69-23CF-44E3-9099-C40C66FF867C}">
                    <a14:compatExt spid="_x0000_s1660"/>
                  </a:ext>
                </a:extLst>
              </xdr:cNvPr>
              <xdr:cNvSpPr/>
            </xdr:nvSpPr>
            <xdr:spPr>
              <a:xfrm>
                <a:off x="524" y="334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14</xdr:row>
          <xdr:rowOff>0</xdr:rowOff>
        </xdr:from>
        <xdr:to>
          <xdr:col>9</xdr:col>
          <xdr:colOff>0</xdr:colOff>
          <xdr:row>15</xdr:row>
          <xdr:rowOff>0</xdr:rowOff>
        </xdr:to>
        <xdr:grpSp>
          <xdr:nvGrpSpPr>
            <xdr:cNvPr id="112712" name="Group 877"/>
            <xdr:cNvGrpSpPr>
              <a:grpSpLocks/>
            </xdr:cNvGrpSpPr>
          </xdr:nvGrpSpPr>
          <xdr:grpSpPr bwMode="auto">
            <a:xfrm>
              <a:off x="2990850" y="3829050"/>
              <a:ext cx="2400300" cy="247650"/>
              <a:chOff x="314" y="359"/>
              <a:chExt cx="252" cy="26"/>
            </a:xfrm>
          </xdr:grpSpPr>
          <xdr:sp macro="" textlink="">
            <xdr:nvSpPr>
              <xdr:cNvPr id="1662" name="Group Box 638" hidden="1">
                <a:extLst>
                  <a:ext uri="{63B3BB69-23CF-44E3-9099-C40C66FF867C}">
                    <a14:compatExt spid="_x0000_s1662"/>
                  </a:ext>
                </a:extLst>
              </xdr:cNvPr>
              <xdr:cNvSpPr/>
            </xdr:nvSpPr>
            <xdr:spPr>
              <a:xfrm>
                <a:off x="314" y="359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63" name="Option Button 639" hidden="1">
                <a:extLst>
                  <a:ext uri="{63B3BB69-23CF-44E3-9099-C40C66FF867C}">
                    <a14:compatExt spid="_x0000_s1663"/>
                  </a:ext>
                </a:extLst>
              </xdr:cNvPr>
              <xdr:cNvSpPr/>
            </xdr:nvSpPr>
            <xdr:spPr>
              <a:xfrm>
                <a:off x="336" y="36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64" name="Option Button 640" hidden="1">
                <a:extLst>
                  <a:ext uri="{63B3BB69-23CF-44E3-9099-C40C66FF867C}">
                    <a14:compatExt spid="_x0000_s1664"/>
                  </a:ext>
                </a:extLst>
              </xdr:cNvPr>
              <xdr:cNvSpPr/>
            </xdr:nvSpPr>
            <xdr:spPr>
              <a:xfrm>
                <a:off x="398" y="36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65" name="Option Button 641" hidden="1">
                <a:extLst>
                  <a:ext uri="{63B3BB69-23CF-44E3-9099-C40C66FF867C}">
                    <a14:compatExt spid="_x0000_s1665"/>
                  </a:ext>
                </a:extLst>
              </xdr:cNvPr>
              <xdr:cNvSpPr/>
            </xdr:nvSpPr>
            <xdr:spPr>
              <a:xfrm>
                <a:off x="461" y="36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66" name="Option Button 642" hidden="1">
                <a:extLst>
                  <a:ext uri="{63B3BB69-23CF-44E3-9099-C40C66FF867C}">
                    <a14:compatExt spid="_x0000_s1666"/>
                  </a:ext>
                </a:extLst>
              </xdr:cNvPr>
              <xdr:cNvSpPr/>
            </xdr:nvSpPr>
            <xdr:spPr>
              <a:xfrm>
                <a:off x="524" y="360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15</xdr:row>
          <xdr:rowOff>0</xdr:rowOff>
        </xdr:from>
        <xdr:to>
          <xdr:col>9</xdr:col>
          <xdr:colOff>0</xdr:colOff>
          <xdr:row>16</xdr:row>
          <xdr:rowOff>0</xdr:rowOff>
        </xdr:to>
        <xdr:grpSp>
          <xdr:nvGrpSpPr>
            <xdr:cNvPr id="112713" name="Group 879"/>
            <xdr:cNvGrpSpPr>
              <a:grpSpLocks/>
            </xdr:cNvGrpSpPr>
          </xdr:nvGrpSpPr>
          <xdr:grpSpPr bwMode="auto">
            <a:xfrm>
              <a:off x="2990850" y="4076700"/>
              <a:ext cx="2400300" cy="247650"/>
              <a:chOff x="314" y="385"/>
              <a:chExt cx="252" cy="26"/>
            </a:xfrm>
          </xdr:grpSpPr>
          <xdr:sp macro="" textlink="">
            <xdr:nvSpPr>
              <xdr:cNvPr id="1668" name="Group Box 644" hidden="1">
                <a:extLst>
                  <a:ext uri="{63B3BB69-23CF-44E3-9099-C40C66FF867C}">
                    <a14:compatExt spid="_x0000_s1668"/>
                  </a:ext>
                </a:extLst>
              </xdr:cNvPr>
              <xdr:cNvSpPr/>
            </xdr:nvSpPr>
            <xdr:spPr>
              <a:xfrm>
                <a:off x="314" y="385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69" name="Option Button 645" hidden="1">
                <a:extLst>
                  <a:ext uri="{63B3BB69-23CF-44E3-9099-C40C66FF867C}">
                    <a14:compatExt spid="_x0000_s1669"/>
                  </a:ext>
                </a:extLst>
              </xdr:cNvPr>
              <xdr:cNvSpPr/>
            </xdr:nvSpPr>
            <xdr:spPr>
              <a:xfrm>
                <a:off x="336" y="38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70" name="Option Button 646" hidden="1">
                <a:extLst>
                  <a:ext uri="{63B3BB69-23CF-44E3-9099-C40C66FF867C}">
                    <a14:compatExt spid="_x0000_s1670"/>
                  </a:ext>
                </a:extLst>
              </xdr:cNvPr>
              <xdr:cNvSpPr/>
            </xdr:nvSpPr>
            <xdr:spPr>
              <a:xfrm>
                <a:off x="398" y="38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71" name="Option Button 647" hidden="1">
                <a:extLst>
                  <a:ext uri="{63B3BB69-23CF-44E3-9099-C40C66FF867C}">
                    <a14:compatExt spid="_x0000_s1671"/>
                  </a:ext>
                </a:extLst>
              </xdr:cNvPr>
              <xdr:cNvSpPr/>
            </xdr:nvSpPr>
            <xdr:spPr>
              <a:xfrm>
                <a:off x="461" y="38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72" name="Option Button 648" hidden="1">
                <a:extLst>
                  <a:ext uri="{63B3BB69-23CF-44E3-9099-C40C66FF867C}">
                    <a14:compatExt spid="_x0000_s1672"/>
                  </a:ext>
                </a:extLst>
              </xdr:cNvPr>
              <xdr:cNvSpPr/>
            </xdr:nvSpPr>
            <xdr:spPr>
              <a:xfrm>
                <a:off x="524" y="386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16</xdr:row>
          <xdr:rowOff>0</xdr:rowOff>
        </xdr:from>
        <xdr:to>
          <xdr:col>9</xdr:col>
          <xdr:colOff>0</xdr:colOff>
          <xdr:row>17</xdr:row>
          <xdr:rowOff>0</xdr:rowOff>
        </xdr:to>
        <xdr:grpSp>
          <xdr:nvGrpSpPr>
            <xdr:cNvPr id="112714" name="Group 881"/>
            <xdr:cNvGrpSpPr>
              <a:grpSpLocks/>
            </xdr:cNvGrpSpPr>
          </xdr:nvGrpSpPr>
          <xdr:grpSpPr bwMode="auto">
            <a:xfrm>
              <a:off x="2990850" y="4324350"/>
              <a:ext cx="2400300" cy="247650"/>
              <a:chOff x="314" y="411"/>
              <a:chExt cx="252" cy="26"/>
            </a:xfrm>
          </xdr:grpSpPr>
          <xdr:sp macro="" textlink="">
            <xdr:nvSpPr>
              <xdr:cNvPr id="1674" name="Group Box 650" hidden="1">
                <a:extLst>
                  <a:ext uri="{63B3BB69-23CF-44E3-9099-C40C66FF867C}">
                    <a14:compatExt spid="_x0000_s1674"/>
                  </a:ext>
                </a:extLst>
              </xdr:cNvPr>
              <xdr:cNvSpPr/>
            </xdr:nvSpPr>
            <xdr:spPr>
              <a:xfrm>
                <a:off x="314" y="411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75" name="Option Button 651" hidden="1">
                <a:extLst>
                  <a:ext uri="{63B3BB69-23CF-44E3-9099-C40C66FF867C}">
                    <a14:compatExt spid="_x0000_s1675"/>
                  </a:ext>
                </a:extLst>
              </xdr:cNvPr>
              <xdr:cNvSpPr/>
            </xdr:nvSpPr>
            <xdr:spPr>
              <a:xfrm>
                <a:off x="336" y="41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76" name="Option Button 652" hidden="1">
                <a:extLst>
                  <a:ext uri="{63B3BB69-23CF-44E3-9099-C40C66FF867C}">
                    <a14:compatExt spid="_x0000_s1676"/>
                  </a:ext>
                </a:extLst>
              </xdr:cNvPr>
              <xdr:cNvSpPr/>
            </xdr:nvSpPr>
            <xdr:spPr>
              <a:xfrm>
                <a:off x="398" y="41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77" name="Option Button 653" hidden="1">
                <a:extLst>
                  <a:ext uri="{63B3BB69-23CF-44E3-9099-C40C66FF867C}">
                    <a14:compatExt spid="_x0000_s1677"/>
                  </a:ext>
                </a:extLst>
              </xdr:cNvPr>
              <xdr:cNvSpPr/>
            </xdr:nvSpPr>
            <xdr:spPr>
              <a:xfrm>
                <a:off x="461" y="41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78" name="Option Button 654" hidden="1">
                <a:extLst>
                  <a:ext uri="{63B3BB69-23CF-44E3-9099-C40C66FF867C}">
                    <a14:compatExt spid="_x0000_s1678"/>
                  </a:ext>
                </a:extLst>
              </xdr:cNvPr>
              <xdr:cNvSpPr/>
            </xdr:nvSpPr>
            <xdr:spPr>
              <a:xfrm>
                <a:off x="524" y="412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17</xdr:row>
          <xdr:rowOff>0</xdr:rowOff>
        </xdr:from>
        <xdr:to>
          <xdr:col>9</xdr:col>
          <xdr:colOff>0</xdr:colOff>
          <xdr:row>18</xdr:row>
          <xdr:rowOff>0</xdr:rowOff>
        </xdr:to>
        <xdr:grpSp>
          <xdr:nvGrpSpPr>
            <xdr:cNvPr id="112715" name="Group 893"/>
            <xdr:cNvGrpSpPr>
              <a:grpSpLocks/>
            </xdr:cNvGrpSpPr>
          </xdr:nvGrpSpPr>
          <xdr:grpSpPr bwMode="auto">
            <a:xfrm>
              <a:off x="2990850" y="4572000"/>
              <a:ext cx="2400300" cy="247650"/>
              <a:chOff x="314" y="437"/>
              <a:chExt cx="252" cy="26"/>
            </a:xfrm>
          </xdr:grpSpPr>
          <xdr:sp macro="" textlink="">
            <xdr:nvSpPr>
              <xdr:cNvPr id="1680" name="Group Box 656" hidden="1">
                <a:extLst>
                  <a:ext uri="{63B3BB69-23CF-44E3-9099-C40C66FF867C}">
                    <a14:compatExt spid="_x0000_s1680"/>
                  </a:ext>
                </a:extLst>
              </xdr:cNvPr>
              <xdr:cNvSpPr/>
            </xdr:nvSpPr>
            <xdr:spPr>
              <a:xfrm>
                <a:off x="314" y="437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81" name="Option Button 657" hidden="1">
                <a:extLst>
                  <a:ext uri="{63B3BB69-23CF-44E3-9099-C40C66FF867C}">
                    <a14:compatExt spid="_x0000_s1681"/>
                  </a:ext>
                </a:extLst>
              </xdr:cNvPr>
              <xdr:cNvSpPr/>
            </xdr:nvSpPr>
            <xdr:spPr>
              <a:xfrm>
                <a:off x="336" y="43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82" name="Option Button 658" hidden="1">
                <a:extLst>
                  <a:ext uri="{63B3BB69-23CF-44E3-9099-C40C66FF867C}">
                    <a14:compatExt spid="_x0000_s1682"/>
                  </a:ext>
                </a:extLst>
              </xdr:cNvPr>
              <xdr:cNvSpPr/>
            </xdr:nvSpPr>
            <xdr:spPr>
              <a:xfrm>
                <a:off x="398" y="43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83" name="Option Button 659" hidden="1">
                <a:extLst>
                  <a:ext uri="{63B3BB69-23CF-44E3-9099-C40C66FF867C}">
                    <a14:compatExt spid="_x0000_s1683"/>
                  </a:ext>
                </a:extLst>
              </xdr:cNvPr>
              <xdr:cNvSpPr/>
            </xdr:nvSpPr>
            <xdr:spPr>
              <a:xfrm>
                <a:off x="461" y="43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84" name="Option Button 660" hidden="1">
                <a:extLst>
                  <a:ext uri="{63B3BB69-23CF-44E3-9099-C40C66FF867C}">
                    <a14:compatExt spid="_x0000_s1684"/>
                  </a:ext>
                </a:extLst>
              </xdr:cNvPr>
              <xdr:cNvSpPr/>
            </xdr:nvSpPr>
            <xdr:spPr>
              <a:xfrm>
                <a:off x="524" y="438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18</xdr:row>
          <xdr:rowOff>0</xdr:rowOff>
        </xdr:from>
        <xdr:to>
          <xdr:col>9</xdr:col>
          <xdr:colOff>0</xdr:colOff>
          <xdr:row>19</xdr:row>
          <xdr:rowOff>0</xdr:rowOff>
        </xdr:to>
        <xdr:grpSp>
          <xdr:nvGrpSpPr>
            <xdr:cNvPr id="112716" name="Group 890"/>
            <xdr:cNvGrpSpPr>
              <a:grpSpLocks/>
            </xdr:cNvGrpSpPr>
          </xdr:nvGrpSpPr>
          <xdr:grpSpPr bwMode="auto">
            <a:xfrm>
              <a:off x="2990850" y="4819650"/>
              <a:ext cx="2400300" cy="247650"/>
              <a:chOff x="314" y="463"/>
              <a:chExt cx="252" cy="26"/>
            </a:xfrm>
          </xdr:grpSpPr>
          <xdr:sp macro="" textlink="">
            <xdr:nvSpPr>
              <xdr:cNvPr id="1686" name="Group Box 662" hidden="1">
                <a:extLst>
                  <a:ext uri="{63B3BB69-23CF-44E3-9099-C40C66FF867C}">
                    <a14:compatExt spid="_x0000_s1686"/>
                  </a:ext>
                </a:extLst>
              </xdr:cNvPr>
              <xdr:cNvSpPr/>
            </xdr:nvSpPr>
            <xdr:spPr>
              <a:xfrm>
                <a:off x="314" y="463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87" name="Option Button 663" hidden="1">
                <a:extLst>
                  <a:ext uri="{63B3BB69-23CF-44E3-9099-C40C66FF867C}">
                    <a14:compatExt spid="_x0000_s1687"/>
                  </a:ext>
                </a:extLst>
              </xdr:cNvPr>
              <xdr:cNvSpPr/>
            </xdr:nvSpPr>
            <xdr:spPr>
              <a:xfrm>
                <a:off x="336" y="46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88" name="Option Button 664" hidden="1">
                <a:extLst>
                  <a:ext uri="{63B3BB69-23CF-44E3-9099-C40C66FF867C}">
                    <a14:compatExt spid="_x0000_s1688"/>
                  </a:ext>
                </a:extLst>
              </xdr:cNvPr>
              <xdr:cNvSpPr/>
            </xdr:nvSpPr>
            <xdr:spPr>
              <a:xfrm>
                <a:off x="398" y="46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89" name="Option Button 665" hidden="1">
                <a:extLst>
                  <a:ext uri="{63B3BB69-23CF-44E3-9099-C40C66FF867C}">
                    <a14:compatExt spid="_x0000_s1689"/>
                  </a:ext>
                </a:extLst>
              </xdr:cNvPr>
              <xdr:cNvSpPr/>
            </xdr:nvSpPr>
            <xdr:spPr>
              <a:xfrm>
                <a:off x="461" y="46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90" name="Option Button 666" hidden="1">
                <a:extLst>
                  <a:ext uri="{63B3BB69-23CF-44E3-9099-C40C66FF867C}">
                    <a14:compatExt spid="_x0000_s1690"/>
                  </a:ext>
                </a:extLst>
              </xdr:cNvPr>
              <xdr:cNvSpPr/>
            </xdr:nvSpPr>
            <xdr:spPr>
              <a:xfrm>
                <a:off x="524" y="464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19</xdr:row>
          <xdr:rowOff>0</xdr:rowOff>
        </xdr:from>
        <xdr:to>
          <xdr:col>9</xdr:col>
          <xdr:colOff>0</xdr:colOff>
          <xdr:row>20</xdr:row>
          <xdr:rowOff>0</xdr:rowOff>
        </xdr:to>
        <xdr:grpSp>
          <xdr:nvGrpSpPr>
            <xdr:cNvPr id="112717" name="Group 889"/>
            <xdr:cNvGrpSpPr>
              <a:grpSpLocks/>
            </xdr:cNvGrpSpPr>
          </xdr:nvGrpSpPr>
          <xdr:grpSpPr bwMode="auto">
            <a:xfrm>
              <a:off x="2990850" y="5067300"/>
              <a:ext cx="2400300" cy="247650"/>
              <a:chOff x="314" y="489"/>
              <a:chExt cx="252" cy="26"/>
            </a:xfrm>
          </xdr:grpSpPr>
          <xdr:sp macro="" textlink="">
            <xdr:nvSpPr>
              <xdr:cNvPr id="1692" name="Group Box 668" hidden="1">
                <a:extLst>
                  <a:ext uri="{63B3BB69-23CF-44E3-9099-C40C66FF867C}">
                    <a14:compatExt spid="_x0000_s1692"/>
                  </a:ext>
                </a:extLst>
              </xdr:cNvPr>
              <xdr:cNvSpPr/>
            </xdr:nvSpPr>
            <xdr:spPr>
              <a:xfrm>
                <a:off x="314" y="489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93" name="Option Button 669" hidden="1">
                <a:extLst>
                  <a:ext uri="{63B3BB69-23CF-44E3-9099-C40C66FF867C}">
                    <a14:compatExt spid="_x0000_s1693"/>
                  </a:ext>
                </a:extLst>
              </xdr:cNvPr>
              <xdr:cNvSpPr/>
            </xdr:nvSpPr>
            <xdr:spPr>
              <a:xfrm>
                <a:off x="336" y="49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94" name="Option Button 670" hidden="1">
                <a:extLst>
                  <a:ext uri="{63B3BB69-23CF-44E3-9099-C40C66FF867C}">
                    <a14:compatExt spid="_x0000_s1694"/>
                  </a:ext>
                </a:extLst>
              </xdr:cNvPr>
              <xdr:cNvSpPr/>
            </xdr:nvSpPr>
            <xdr:spPr>
              <a:xfrm>
                <a:off x="398" y="49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95" name="Option Button 671" hidden="1">
                <a:extLst>
                  <a:ext uri="{63B3BB69-23CF-44E3-9099-C40C66FF867C}">
                    <a14:compatExt spid="_x0000_s1695"/>
                  </a:ext>
                </a:extLst>
              </xdr:cNvPr>
              <xdr:cNvSpPr/>
            </xdr:nvSpPr>
            <xdr:spPr>
              <a:xfrm>
                <a:off x="461" y="49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696" name="Option Button 672" hidden="1">
                <a:extLst>
                  <a:ext uri="{63B3BB69-23CF-44E3-9099-C40C66FF867C}">
                    <a14:compatExt spid="_x0000_s1696"/>
                  </a:ext>
                </a:extLst>
              </xdr:cNvPr>
              <xdr:cNvSpPr/>
            </xdr:nvSpPr>
            <xdr:spPr>
              <a:xfrm>
                <a:off x="524" y="490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20</xdr:row>
          <xdr:rowOff>0</xdr:rowOff>
        </xdr:from>
        <xdr:to>
          <xdr:col>9</xdr:col>
          <xdr:colOff>0</xdr:colOff>
          <xdr:row>21</xdr:row>
          <xdr:rowOff>0</xdr:rowOff>
        </xdr:to>
        <xdr:grpSp>
          <xdr:nvGrpSpPr>
            <xdr:cNvPr id="112718" name="Group 894"/>
            <xdr:cNvGrpSpPr>
              <a:grpSpLocks/>
            </xdr:cNvGrpSpPr>
          </xdr:nvGrpSpPr>
          <xdr:grpSpPr bwMode="auto">
            <a:xfrm>
              <a:off x="2990850" y="5314950"/>
              <a:ext cx="2400300" cy="247650"/>
              <a:chOff x="314" y="515"/>
              <a:chExt cx="252" cy="26"/>
            </a:xfrm>
          </xdr:grpSpPr>
          <xdr:sp macro="" textlink="">
            <xdr:nvSpPr>
              <xdr:cNvPr id="1698" name="Group Box 674" hidden="1">
                <a:extLst>
                  <a:ext uri="{63B3BB69-23CF-44E3-9099-C40C66FF867C}">
                    <a14:compatExt spid="_x0000_s1698"/>
                  </a:ext>
                </a:extLst>
              </xdr:cNvPr>
              <xdr:cNvSpPr/>
            </xdr:nvSpPr>
            <xdr:spPr>
              <a:xfrm>
                <a:off x="314" y="515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699" name="Option Button 675" hidden="1">
                <a:extLst>
                  <a:ext uri="{63B3BB69-23CF-44E3-9099-C40C66FF867C}">
                    <a14:compatExt spid="_x0000_s1699"/>
                  </a:ext>
                </a:extLst>
              </xdr:cNvPr>
              <xdr:cNvSpPr/>
            </xdr:nvSpPr>
            <xdr:spPr>
              <a:xfrm>
                <a:off x="336" y="51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00" name="Option Button 676" hidden="1">
                <a:extLst>
                  <a:ext uri="{63B3BB69-23CF-44E3-9099-C40C66FF867C}">
                    <a14:compatExt spid="_x0000_s1700"/>
                  </a:ext>
                </a:extLst>
              </xdr:cNvPr>
              <xdr:cNvSpPr/>
            </xdr:nvSpPr>
            <xdr:spPr>
              <a:xfrm>
                <a:off x="398" y="51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01" name="Option Button 677" hidden="1">
                <a:extLst>
                  <a:ext uri="{63B3BB69-23CF-44E3-9099-C40C66FF867C}">
                    <a14:compatExt spid="_x0000_s1701"/>
                  </a:ext>
                </a:extLst>
              </xdr:cNvPr>
              <xdr:cNvSpPr/>
            </xdr:nvSpPr>
            <xdr:spPr>
              <a:xfrm>
                <a:off x="461" y="51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02" name="Option Button 678" hidden="1">
                <a:extLst>
                  <a:ext uri="{63B3BB69-23CF-44E3-9099-C40C66FF867C}">
                    <a14:compatExt spid="_x0000_s1702"/>
                  </a:ext>
                </a:extLst>
              </xdr:cNvPr>
              <xdr:cNvSpPr/>
            </xdr:nvSpPr>
            <xdr:spPr>
              <a:xfrm>
                <a:off x="524" y="516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21</xdr:row>
          <xdr:rowOff>0</xdr:rowOff>
        </xdr:from>
        <xdr:to>
          <xdr:col>9</xdr:col>
          <xdr:colOff>0</xdr:colOff>
          <xdr:row>22</xdr:row>
          <xdr:rowOff>0</xdr:rowOff>
        </xdr:to>
        <xdr:grpSp>
          <xdr:nvGrpSpPr>
            <xdr:cNvPr id="112719" name="Group 896"/>
            <xdr:cNvGrpSpPr>
              <a:grpSpLocks/>
            </xdr:cNvGrpSpPr>
          </xdr:nvGrpSpPr>
          <xdr:grpSpPr bwMode="auto">
            <a:xfrm>
              <a:off x="2990850" y="5562600"/>
              <a:ext cx="2400300" cy="247650"/>
              <a:chOff x="314" y="541"/>
              <a:chExt cx="252" cy="26"/>
            </a:xfrm>
          </xdr:grpSpPr>
          <xdr:sp macro="" textlink="">
            <xdr:nvSpPr>
              <xdr:cNvPr id="1704" name="Group Box 680" hidden="1">
                <a:extLst>
                  <a:ext uri="{63B3BB69-23CF-44E3-9099-C40C66FF867C}">
                    <a14:compatExt spid="_x0000_s1704"/>
                  </a:ext>
                </a:extLst>
              </xdr:cNvPr>
              <xdr:cNvSpPr/>
            </xdr:nvSpPr>
            <xdr:spPr>
              <a:xfrm>
                <a:off x="314" y="541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705" name="Option Button 681" hidden="1">
                <a:extLst>
                  <a:ext uri="{63B3BB69-23CF-44E3-9099-C40C66FF867C}">
                    <a14:compatExt spid="_x0000_s1705"/>
                  </a:ext>
                </a:extLst>
              </xdr:cNvPr>
              <xdr:cNvSpPr/>
            </xdr:nvSpPr>
            <xdr:spPr>
              <a:xfrm>
                <a:off x="336" y="54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06" name="Option Button 682" hidden="1">
                <a:extLst>
                  <a:ext uri="{63B3BB69-23CF-44E3-9099-C40C66FF867C}">
                    <a14:compatExt spid="_x0000_s1706"/>
                  </a:ext>
                </a:extLst>
              </xdr:cNvPr>
              <xdr:cNvSpPr/>
            </xdr:nvSpPr>
            <xdr:spPr>
              <a:xfrm>
                <a:off x="398" y="54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07" name="Option Button 683" hidden="1">
                <a:extLst>
                  <a:ext uri="{63B3BB69-23CF-44E3-9099-C40C66FF867C}">
                    <a14:compatExt spid="_x0000_s1707"/>
                  </a:ext>
                </a:extLst>
              </xdr:cNvPr>
              <xdr:cNvSpPr/>
            </xdr:nvSpPr>
            <xdr:spPr>
              <a:xfrm>
                <a:off x="461" y="54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08" name="Option Button 684" hidden="1">
                <a:extLst>
                  <a:ext uri="{63B3BB69-23CF-44E3-9099-C40C66FF867C}">
                    <a14:compatExt spid="_x0000_s1708"/>
                  </a:ext>
                </a:extLst>
              </xdr:cNvPr>
              <xdr:cNvSpPr/>
            </xdr:nvSpPr>
            <xdr:spPr>
              <a:xfrm>
                <a:off x="524" y="542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0</xdr:rowOff>
        </xdr:from>
        <xdr:to>
          <xdr:col>9</xdr:col>
          <xdr:colOff>0</xdr:colOff>
          <xdr:row>23</xdr:row>
          <xdr:rowOff>0</xdr:rowOff>
        </xdr:to>
        <xdr:grpSp>
          <xdr:nvGrpSpPr>
            <xdr:cNvPr id="112720" name="Group 898"/>
            <xdr:cNvGrpSpPr>
              <a:grpSpLocks/>
            </xdr:cNvGrpSpPr>
          </xdr:nvGrpSpPr>
          <xdr:grpSpPr bwMode="auto">
            <a:xfrm>
              <a:off x="2990850" y="5810250"/>
              <a:ext cx="2400300" cy="247650"/>
              <a:chOff x="314" y="567"/>
              <a:chExt cx="252" cy="26"/>
            </a:xfrm>
          </xdr:grpSpPr>
          <xdr:sp macro="" textlink="">
            <xdr:nvSpPr>
              <xdr:cNvPr id="1710" name="Group Box 686" hidden="1">
                <a:extLst>
                  <a:ext uri="{63B3BB69-23CF-44E3-9099-C40C66FF867C}">
                    <a14:compatExt spid="_x0000_s1710"/>
                  </a:ext>
                </a:extLst>
              </xdr:cNvPr>
              <xdr:cNvSpPr/>
            </xdr:nvSpPr>
            <xdr:spPr>
              <a:xfrm>
                <a:off x="314" y="567"/>
                <a:ext cx="252" cy="26"/>
              </a:xfrm>
              <a:prstGeom prst="rect">
                <a:avLst/>
              </a:prstGeom>
            </xdr:spPr>
          </xdr:sp>
          <xdr:sp macro="" textlink="">
            <xdr:nvSpPr>
              <xdr:cNvPr id="1711" name="Option Button 687" hidden="1">
                <a:extLst>
                  <a:ext uri="{63B3BB69-23CF-44E3-9099-C40C66FF867C}">
                    <a14:compatExt spid="_x0000_s1711"/>
                  </a:ext>
                </a:extLst>
              </xdr:cNvPr>
              <xdr:cNvSpPr/>
            </xdr:nvSpPr>
            <xdr:spPr>
              <a:xfrm>
                <a:off x="336" y="56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12" name="Option Button 688" hidden="1">
                <a:extLst>
                  <a:ext uri="{63B3BB69-23CF-44E3-9099-C40C66FF867C}">
                    <a14:compatExt spid="_x0000_s1712"/>
                  </a:ext>
                </a:extLst>
              </xdr:cNvPr>
              <xdr:cNvSpPr/>
            </xdr:nvSpPr>
            <xdr:spPr>
              <a:xfrm>
                <a:off x="398" y="56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13" name="Option Button 689" hidden="1">
                <a:extLst>
                  <a:ext uri="{63B3BB69-23CF-44E3-9099-C40C66FF867C}">
                    <a14:compatExt spid="_x0000_s1713"/>
                  </a:ext>
                </a:extLst>
              </xdr:cNvPr>
              <xdr:cNvSpPr/>
            </xdr:nvSpPr>
            <xdr:spPr>
              <a:xfrm>
                <a:off x="461" y="56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14" name="Option Button 690" hidden="1">
                <a:extLst>
                  <a:ext uri="{63B3BB69-23CF-44E3-9099-C40C66FF867C}">
                    <a14:compatExt spid="_x0000_s1714"/>
                  </a:ext>
                </a:extLst>
              </xdr:cNvPr>
              <xdr:cNvSpPr/>
            </xdr:nvSpPr>
            <xdr:spPr>
              <a:xfrm>
                <a:off x="524" y="568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8</xdr:row>
          <xdr:rowOff>0</xdr:rowOff>
        </xdr:from>
        <xdr:to>
          <xdr:col>11</xdr:col>
          <xdr:colOff>0</xdr:colOff>
          <xdr:row>9</xdr:row>
          <xdr:rowOff>0</xdr:rowOff>
        </xdr:to>
        <xdr:grpSp>
          <xdr:nvGrpSpPr>
            <xdr:cNvPr id="112721" name="Group 866"/>
            <xdr:cNvGrpSpPr>
              <a:grpSpLocks/>
            </xdr:cNvGrpSpPr>
          </xdr:nvGrpSpPr>
          <xdr:grpSpPr bwMode="auto">
            <a:xfrm>
              <a:off x="5391150" y="2343150"/>
              <a:ext cx="1200150" cy="247650"/>
              <a:chOff x="566" y="203"/>
              <a:chExt cx="126" cy="26"/>
            </a:xfrm>
          </xdr:grpSpPr>
          <xdr:sp macro="" textlink="">
            <xdr:nvSpPr>
              <xdr:cNvPr id="1624" name="Group Box 600" hidden="1">
                <a:extLst>
                  <a:ext uri="{63B3BB69-23CF-44E3-9099-C40C66FF867C}">
                    <a14:compatExt spid="_x0000_s1624"/>
                  </a:ext>
                </a:extLst>
              </xdr:cNvPr>
              <xdr:cNvSpPr/>
            </xdr:nvSpPr>
            <xdr:spPr>
              <a:xfrm>
                <a:off x="566" y="203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15" name="Option Button 691" hidden="1">
                <a:extLst>
                  <a:ext uri="{63B3BB69-23CF-44E3-9099-C40C66FF867C}">
                    <a14:compatExt spid="_x0000_s1715"/>
                  </a:ext>
                </a:extLst>
              </xdr:cNvPr>
              <xdr:cNvSpPr/>
            </xdr:nvSpPr>
            <xdr:spPr>
              <a:xfrm>
                <a:off x="585" y="20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16" name="Option Button 692" hidden="1">
                <a:extLst>
                  <a:ext uri="{63B3BB69-23CF-44E3-9099-C40C66FF867C}">
                    <a14:compatExt spid="_x0000_s1716"/>
                  </a:ext>
                </a:extLst>
              </xdr:cNvPr>
              <xdr:cNvSpPr/>
            </xdr:nvSpPr>
            <xdr:spPr>
              <a:xfrm>
                <a:off x="647" y="204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0</xdr:rowOff>
        </xdr:from>
        <xdr:to>
          <xdr:col>11</xdr:col>
          <xdr:colOff>0</xdr:colOff>
          <xdr:row>10</xdr:row>
          <xdr:rowOff>0</xdr:rowOff>
        </xdr:to>
        <xdr:grpSp>
          <xdr:nvGrpSpPr>
            <xdr:cNvPr id="112722" name="Group 869"/>
            <xdr:cNvGrpSpPr>
              <a:grpSpLocks/>
            </xdr:cNvGrpSpPr>
          </xdr:nvGrpSpPr>
          <xdr:grpSpPr bwMode="auto">
            <a:xfrm>
              <a:off x="5391150" y="2590800"/>
              <a:ext cx="1200150" cy="247650"/>
              <a:chOff x="566" y="229"/>
              <a:chExt cx="126" cy="26"/>
            </a:xfrm>
          </xdr:grpSpPr>
          <xdr:sp macro="" textlink="">
            <xdr:nvSpPr>
              <xdr:cNvPr id="1719" name="Group Box 695" hidden="1">
                <a:extLst>
                  <a:ext uri="{63B3BB69-23CF-44E3-9099-C40C66FF867C}">
                    <a14:compatExt spid="_x0000_s1719"/>
                  </a:ext>
                </a:extLst>
              </xdr:cNvPr>
              <xdr:cNvSpPr/>
            </xdr:nvSpPr>
            <xdr:spPr>
              <a:xfrm>
                <a:off x="566" y="229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20" name="Option Button 696" hidden="1">
                <a:extLst>
                  <a:ext uri="{63B3BB69-23CF-44E3-9099-C40C66FF867C}">
                    <a14:compatExt spid="_x0000_s1720"/>
                  </a:ext>
                </a:extLst>
              </xdr:cNvPr>
              <xdr:cNvSpPr/>
            </xdr:nvSpPr>
            <xdr:spPr>
              <a:xfrm>
                <a:off x="585" y="23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21" name="Option Button 697" hidden="1">
                <a:extLst>
                  <a:ext uri="{63B3BB69-23CF-44E3-9099-C40C66FF867C}">
                    <a14:compatExt spid="_x0000_s1721"/>
                  </a:ext>
                </a:extLst>
              </xdr:cNvPr>
              <xdr:cNvSpPr/>
            </xdr:nvSpPr>
            <xdr:spPr>
              <a:xfrm>
                <a:off x="647" y="230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grpSp>
          <xdr:nvGrpSpPr>
            <xdr:cNvPr id="112723" name="Group 870"/>
            <xdr:cNvGrpSpPr>
              <a:grpSpLocks/>
            </xdr:cNvGrpSpPr>
          </xdr:nvGrpSpPr>
          <xdr:grpSpPr bwMode="auto">
            <a:xfrm>
              <a:off x="5391150" y="2838450"/>
              <a:ext cx="1200150" cy="247650"/>
              <a:chOff x="566" y="255"/>
              <a:chExt cx="126" cy="26"/>
            </a:xfrm>
          </xdr:grpSpPr>
          <xdr:sp macro="" textlink="">
            <xdr:nvSpPr>
              <xdr:cNvPr id="1723" name="Group Box 699" hidden="1">
                <a:extLst>
                  <a:ext uri="{63B3BB69-23CF-44E3-9099-C40C66FF867C}">
                    <a14:compatExt spid="_x0000_s1723"/>
                  </a:ext>
                </a:extLst>
              </xdr:cNvPr>
              <xdr:cNvSpPr/>
            </xdr:nvSpPr>
            <xdr:spPr>
              <a:xfrm>
                <a:off x="566" y="255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24" name="Option Button 700" hidden="1">
                <a:extLst>
                  <a:ext uri="{63B3BB69-23CF-44E3-9099-C40C66FF867C}">
                    <a14:compatExt spid="_x0000_s1724"/>
                  </a:ext>
                </a:extLst>
              </xdr:cNvPr>
              <xdr:cNvSpPr/>
            </xdr:nvSpPr>
            <xdr:spPr>
              <a:xfrm>
                <a:off x="585" y="25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25" name="Option Button 701" hidden="1">
                <a:extLst>
                  <a:ext uri="{63B3BB69-23CF-44E3-9099-C40C66FF867C}">
                    <a14:compatExt spid="_x0000_s1725"/>
                  </a:ext>
                </a:extLst>
              </xdr:cNvPr>
              <xdr:cNvSpPr/>
            </xdr:nvSpPr>
            <xdr:spPr>
              <a:xfrm>
                <a:off x="647" y="256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11</xdr:row>
          <xdr:rowOff>0</xdr:rowOff>
        </xdr:from>
        <xdr:to>
          <xdr:col>11</xdr:col>
          <xdr:colOff>0</xdr:colOff>
          <xdr:row>12</xdr:row>
          <xdr:rowOff>0</xdr:rowOff>
        </xdr:to>
        <xdr:grpSp>
          <xdr:nvGrpSpPr>
            <xdr:cNvPr id="112724" name="Group 872"/>
            <xdr:cNvGrpSpPr>
              <a:grpSpLocks/>
            </xdr:cNvGrpSpPr>
          </xdr:nvGrpSpPr>
          <xdr:grpSpPr bwMode="auto">
            <a:xfrm>
              <a:off x="5391150" y="3086100"/>
              <a:ext cx="1200150" cy="247650"/>
              <a:chOff x="566" y="281"/>
              <a:chExt cx="126" cy="26"/>
            </a:xfrm>
          </xdr:grpSpPr>
          <xdr:sp macro="" textlink="">
            <xdr:nvSpPr>
              <xdr:cNvPr id="1727" name="Group Box 703" hidden="1">
                <a:extLst>
                  <a:ext uri="{63B3BB69-23CF-44E3-9099-C40C66FF867C}">
                    <a14:compatExt spid="_x0000_s1727"/>
                  </a:ext>
                </a:extLst>
              </xdr:cNvPr>
              <xdr:cNvSpPr/>
            </xdr:nvSpPr>
            <xdr:spPr>
              <a:xfrm>
                <a:off x="566" y="281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28" name="Option Button 704" hidden="1">
                <a:extLst>
                  <a:ext uri="{63B3BB69-23CF-44E3-9099-C40C66FF867C}">
                    <a14:compatExt spid="_x0000_s1728"/>
                  </a:ext>
                </a:extLst>
              </xdr:cNvPr>
              <xdr:cNvSpPr/>
            </xdr:nvSpPr>
            <xdr:spPr>
              <a:xfrm>
                <a:off x="585" y="28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29" name="Option Button 705" hidden="1">
                <a:extLst>
                  <a:ext uri="{63B3BB69-23CF-44E3-9099-C40C66FF867C}">
                    <a14:compatExt spid="_x0000_s1729"/>
                  </a:ext>
                </a:extLst>
              </xdr:cNvPr>
              <xdr:cNvSpPr/>
            </xdr:nvSpPr>
            <xdr:spPr>
              <a:xfrm>
                <a:off x="647" y="282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grpSp>
          <xdr:nvGrpSpPr>
            <xdr:cNvPr id="112725" name="Group 874"/>
            <xdr:cNvGrpSpPr>
              <a:grpSpLocks/>
            </xdr:cNvGrpSpPr>
          </xdr:nvGrpSpPr>
          <xdr:grpSpPr bwMode="auto">
            <a:xfrm>
              <a:off x="5391150" y="3333750"/>
              <a:ext cx="1200150" cy="247650"/>
              <a:chOff x="566" y="307"/>
              <a:chExt cx="126" cy="26"/>
            </a:xfrm>
          </xdr:grpSpPr>
          <xdr:sp macro="" textlink="">
            <xdr:nvSpPr>
              <xdr:cNvPr id="1731" name="Group Box 707" hidden="1">
                <a:extLst>
                  <a:ext uri="{63B3BB69-23CF-44E3-9099-C40C66FF867C}">
                    <a14:compatExt spid="_x0000_s1731"/>
                  </a:ext>
                </a:extLst>
              </xdr:cNvPr>
              <xdr:cNvSpPr/>
            </xdr:nvSpPr>
            <xdr:spPr>
              <a:xfrm>
                <a:off x="566" y="307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32" name="Option Button 708" hidden="1">
                <a:extLst>
                  <a:ext uri="{63B3BB69-23CF-44E3-9099-C40C66FF867C}">
                    <a14:compatExt spid="_x0000_s1732"/>
                  </a:ext>
                </a:extLst>
              </xdr:cNvPr>
              <xdr:cNvSpPr/>
            </xdr:nvSpPr>
            <xdr:spPr>
              <a:xfrm>
                <a:off x="585" y="30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33" name="Option Button 709" hidden="1">
                <a:extLst>
                  <a:ext uri="{63B3BB69-23CF-44E3-9099-C40C66FF867C}">
                    <a14:compatExt spid="_x0000_s1733"/>
                  </a:ext>
                </a:extLst>
              </xdr:cNvPr>
              <xdr:cNvSpPr/>
            </xdr:nvSpPr>
            <xdr:spPr>
              <a:xfrm>
                <a:off x="647" y="308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13</xdr:row>
          <xdr:rowOff>0</xdr:rowOff>
        </xdr:from>
        <xdr:to>
          <xdr:col>11</xdr:col>
          <xdr:colOff>0</xdr:colOff>
          <xdr:row>14</xdr:row>
          <xdr:rowOff>0</xdr:rowOff>
        </xdr:to>
        <xdr:grpSp>
          <xdr:nvGrpSpPr>
            <xdr:cNvPr id="112726" name="Group 876"/>
            <xdr:cNvGrpSpPr>
              <a:grpSpLocks/>
            </xdr:cNvGrpSpPr>
          </xdr:nvGrpSpPr>
          <xdr:grpSpPr bwMode="auto">
            <a:xfrm>
              <a:off x="5391150" y="3581400"/>
              <a:ext cx="1200150" cy="247650"/>
              <a:chOff x="566" y="333"/>
              <a:chExt cx="126" cy="26"/>
            </a:xfrm>
          </xdr:grpSpPr>
          <xdr:sp macro="" textlink="">
            <xdr:nvSpPr>
              <xdr:cNvPr id="1735" name="Group Box 711" hidden="1">
                <a:extLst>
                  <a:ext uri="{63B3BB69-23CF-44E3-9099-C40C66FF867C}">
                    <a14:compatExt spid="_x0000_s1735"/>
                  </a:ext>
                </a:extLst>
              </xdr:cNvPr>
              <xdr:cNvSpPr/>
            </xdr:nvSpPr>
            <xdr:spPr>
              <a:xfrm>
                <a:off x="566" y="333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36" name="Option Button 712" hidden="1">
                <a:extLst>
                  <a:ext uri="{63B3BB69-23CF-44E3-9099-C40C66FF867C}">
                    <a14:compatExt spid="_x0000_s1736"/>
                  </a:ext>
                </a:extLst>
              </xdr:cNvPr>
              <xdr:cNvSpPr/>
            </xdr:nvSpPr>
            <xdr:spPr>
              <a:xfrm>
                <a:off x="585" y="33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37" name="Option Button 713" hidden="1">
                <a:extLst>
                  <a:ext uri="{63B3BB69-23CF-44E3-9099-C40C66FF867C}">
                    <a14:compatExt spid="_x0000_s1737"/>
                  </a:ext>
                </a:extLst>
              </xdr:cNvPr>
              <xdr:cNvSpPr/>
            </xdr:nvSpPr>
            <xdr:spPr>
              <a:xfrm>
                <a:off x="647" y="334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14</xdr:row>
          <xdr:rowOff>0</xdr:rowOff>
        </xdr:from>
        <xdr:to>
          <xdr:col>11</xdr:col>
          <xdr:colOff>0</xdr:colOff>
          <xdr:row>15</xdr:row>
          <xdr:rowOff>0</xdr:rowOff>
        </xdr:to>
        <xdr:grpSp>
          <xdr:nvGrpSpPr>
            <xdr:cNvPr id="112727" name="Group 878"/>
            <xdr:cNvGrpSpPr>
              <a:grpSpLocks/>
            </xdr:cNvGrpSpPr>
          </xdr:nvGrpSpPr>
          <xdr:grpSpPr bwMode="auto">
            <a:xfrm>
              <a:off x="5391150" y="3829050"/>
              <a:ext cx="1200150" cy="247650"/>
              <a:chOff x="566" y="359"/>
              <a:chExt cx="126" cy="26"/>
            </a:xfrm>
          </xdr:grpSpPr>
          <xdr:sp macro="" textlink="">
            <xdr:nvSpPr>
              <xdr:cNvPr id="1739" name="Group Box 715" hidden="1">
                <a:extLst>
                  <a:ext uri="{63B3BB69-23CF-44E3-9099-C40C66FF867C}">
                    <a14:compatExt spid="_x0000_s1739"/>
                  </a:ext>
                </a:extLst>
              </xdr:cNvPr>
              <xdr:cNvSpPr/>
            </xdr:nvSpPr>
            <xdr:spPr>
              <a:xfrm>
                <a:off x="566" y="359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40" name="Option Button 716" hidden="1">
                <a:extLst>
                  <a:ext uri="{63B3BB69-23CF-44E3-9099-C40C66FF867C}">
                    <a14:compatExt spid="_x0000_s1740"/>
                  </a:ext>
                </a:extLst>
              </xdr:cNvPr>
              <xdr:cNvSpPr/>
            </xdr:nvSpPr>
            <xdr:spPr>
              <a:xfrm>
                <a:off x="585" y="36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41" name="Option Button 717" hidden="1">
                <a:extLst>
                  <a:ext uri="{63B3BB69-23CF-44E3-9099-C40C66FF867C}">
                    <a14:compatExt spid="_x0000_s1741"/>
                  </a:ext>
                </a:extLst>
              </xdr:cNvPr>
              <xdr:cNvSpPr/>
            </xdr:nvSpPr>
            <xdr:spPr>
              <a:xfrm>
                <a:off x="647" y="360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15</xdr:row>
          <xdr:rowOff>0</xdr:rowOff>
        </xdr:from>
        <xdr:to>
          <xdr:col>11</xdr:col>
          <xdr:colOff>0</xdr:colOff>
          <xdr:row>16</xdr:row>
          <xdr:rowOff>0</xdr:rowOff>
        </xdr:to>
        <xdr:grpSp>
          <xdr:nvGrpSpPr>
            <xdr:cNvPr id="112728" name="Group 880"/>
            <xdr:cNvGrpSpPr>
              <a:grpSpLocks/>
            </xdr:cNvGrpSpPr>
          </xdr:nvGrpSpPr>
          <xdr:grpSpPr bwMode="auto">
            <a:xfrm>
              <a:off x="5391150" y="4076700"/>
              <a:ext cx="1200150" cy="247650"/>
              <a:chOff x="566" y="385"/>
              <a:chExt cx="126" cy="26"/>
            </a:xfrm>
          </xdr:grpSpPr>
          <xdr:sp macro="" textlink="">
            <xdr:nvSpPr>
              <xdr:cNvPr id="1743" name="Group Box 719" hidden="1">
                <a:extLst>
                  <a:ext uri="{63B3BB69-23CF-44E3-9099-C40C66FF867C}">
                    <a14:compatExt spid="_x0000_s1743"/>
                  </a:ext>
                </a:extLst>
              </xdr:cNvPr>
              <xdr:cNvSpPr/>
            </xdr:nvSpPr>
            <xdr:spPr>
              <a:xfrm>
                <a:off x="566" y="385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44" name="Option Button 720" hidden="1">
                <a:extLst>
                  <a:ext uri="{63B3BB69-23CF-44E3-9099-C40C66FF867C}">
                    <a14:compatExt spid="_x0000_s1744"/>
                  </a:ext>
                </a:extLst>
              </xdr:cNvPr>
              <xdr:cNvSpPr/>
            </xdr:nvSpPr>
            <xdr:spPr>
              <a:xfrm>
                <a:off x="585" y="38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45" name="Option Button 721" hidden="1">
                <a:extLst>
                  <a:ext uri="{63B3BB69-23CF-44E3-9099-C40C66FF867C}">
                    <a14:compatExt spid="_x0000_s1745"/>
                  </a:ext>
                </a:extLst>
              </xdr:cNvPr>
              <xdr:cNvSpPr/>
            </xdr:nvSpPr>
            <xdr:spPr>
              <a:xfrm>
                <a:off x="647" y="386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16</xdr:row>
          <xdr:rowOff>0</xdr:rowOff>
        </xdr:from>
        <xdr:to>
          <xdr:col>11</xdr:col>
          <xdr:colOff>0</xdr:colOff>
          <xdr:row>17</xdr:row>
          <xdr:rowOff>0</xdr:rowOff>
        </xdr:to>
        <xdr:grpSp>
          <xdr:nvGrpSpPr>
            <xdr:cNvPr id="112729" name="Group 882"/>
            <xdr:cNvGrpSpPr>
              <a:grpSpLocks/>
            </xdr:cNvGrpSpPr>
          </xdr:nvGrpSpPr>
          <xdr:grpSpPr bwMode="auto">
            <a:xfrm>
              <a:off x="5391150" y="4324350"/>
              <a:ext cx="1200150" cy="247650"/>
              <a:chOff x="566" y="411"/>
              <a:chExt cx="126" cy="26"/>
            </a:xfrm>
          </xdr:grpSpPr>
          <xdr:sp macro="" textlink="">
            <xdr:nvSpPr>
              <xdr:cNvPr id="1747" name="Group Box 723" hidden="1">
                <a:extLst>
                  <a:ext uri="{63B3BB69-23CF-44E3-9099-C40C66FF867C}">
                    <a14:compatExt spid="_x0000_s1747"/>
                  </a:ext>
                </a:extLst>
              </xdr:cNvPr>
              <xdr:cNvSpPr/>
            </xdr:nvSpPr>
            <xdr:spPr>
              <a:xfrm>
                <a:off x="566" y="411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48" name="Option Button 724" hidden="1">
                <a:extLst>
                  <a:ext uri="{63B3BB69-23CF-44E3-9099-C40C66FF867C}">
                    <a14:compatExt spid="_x0000_s1748"/>
                  </a:ext>
                </a:extLst>
              </xdr:cNvPr>
              <xdr:cNvSpPr/>
            </xdr:nvSpPr>
            <xdr:spPr>
              <a:xfrm>
                <a:off x="585" y="41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49" name="Option Button 725" hidden="1">
                <a:extLst>
                  <a:ext uri="{63B3BB69-23CF-44E3-9099-C40C66FF867C}">
                    <a14:compatExt spid="_x0000_s1749"/>
                  </a:ext>
                </a:extLst>
              </xdr:cNvPr>
              <xdr:cNvSpPr/>
            </xdr:nvSpPr>
            <xdr:spPr>
              <a:xfrm>
                <a:off x="647" y="412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grpSp>
          <xdr:nvGrpSpPr>
            <xdr:cNvPr id="112730" name="Group 892"/>
            <xdr:cNvGrpSpPr>
              <a:grpSpLocks/>
            </xdr:cNvGrpSpPr>
          </xdr:nvGrpSpPr>
          <xdr:grpSpPr bwMode="auto">
            <a:xfrm>
              <a:off x="5391150" y="4572000"/>
              <a:ext cx="1200150" cy="247650"/>
              <a:chOff x="566" y="437"/>
              <a:chExt cx="126" cy="26"/>
            </a:xfrm>
          </xdr:grpSpPr>
          <xdr:sp macro="" textlink="">
            <xdr:nvSpPr>
              <xdr:cNvPr id="1751" name="Group Box 727" hidden="1">
                <a:extLst>
                  <a:ext uri="{63B3BB69-23CF-44E3-9099-C40C66FF867C}">
                    <a14:compatExt spid="_x0000_s1751"/>
                  </a:ext>
                </a:extLst>
              </xdr:cNvPr>
              <xdr:cNvSpPr/>
            </xdr:nvSpPr>
            <xdr:spPr>
              <a:xfrm>
                <a:off x="566" y="437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52" name="Option Button 728" hidden="1">
                <a:extLst>
                  <a:ext uri="{63B3BB69-23CF-44E3-9099-C40C66FF867C}">
                    <a14:compatExt spid="_x0000_s1752"/>
                  </a:ext>
                </a:extLst>
              </xdr:cNvPr>
              <xdr:cNvSpPr/>
            </xdr:nvSpPr>
            <xdr:spPr>
              <a:xfrm>
                <a:off x="585" y="43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53" name="Option Button 729" hidden="1">
                <a:extLst>
                  <a:ext uri="{63B3BB69-23CF-44E3-9099-C40C66FF867C}">
                    <a14:compatExt spid="_x0000_s1753"/>
                  </a:ext>
                </a:extLst>
              </xdr:cNvPr>
              <xdr:cNvSpPr/>
            </xdr:nvSpPr>
            <xdr:spPr>
              <a:xfrm>
                <a:off x="647" y="438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grpSp>
          <xdr:nvGrpSpPr>
            <xdr:cNvPr id="112731" name="Group 891"/>
            <xdr:cNvGrpSpPr>
              <a:grpSpLocks/>
            </xdr:cNvGrpSpPr>
          </xdr:nvGrpSpPr>
          <xdr:grpSpPr bwMode="auto">
            <a:xfrm>
              <a:off x="5391150" y="4819650"/>
              <a:ext cx="1200150" cy="247650"/>
              <a:chOff x="566" y="463"/>
              <a:chExt cx="126" cy="26"/>
            </a:xfrm>
          </xdr:grpSpPr>
          <xdr:sp macro="" textlink="">
            <xdr:nvSpPr>
              <xdr:cNvPr id="1755" name="Group Box 731" hidden="1">
                <a:extLst>
                  <a:ext uri="{63B3BB69-23CF-44E3-9099-C40C66FF867C}">
                    <a14:compatExt spid="_x0000_s1755"/>
                  </a:ext>
                </a:extLst>
              </xdr:cNvPr>
              <xdr:cNvSpPr/>
            </xdr:nvSpPr>
            <xdr:spPr>
              <a:xfrm>
                <a:off x="566" y="463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56" name="Option Button 732" hidden="1">
                <a:extLst>
                  <a:ext uri="{63B3BB69-23CF-44E3-9099-C40C66FF867C}">
                    <a14:compatExt spid="_x0000_s1756"/>
                  </a:ext>
                </a:extLst>
              </xdr:cNvPr>
              <xdr:cNvSpPr/>
            </xdr:nvSpPr>
            <xdr:spPr>
              <a:xfrm>
                <a:off x="585" y="464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57" name="Option Button 733" hidden="1">
                <a:extLst>
                  <a:ext uri="{63B3BB69-23CF-44E3-9099-C40C66FF867C}">
                    <a14:compatExt spid="_x0000_s1757"/>
                  </a:ext>
                </a:extLst>
              </xdr:cNvPr>
              <xdr:cNvSpPr/>
            </xdr:nvSpPr>
            <xdr:spPr>
              <a:xfrm>
                <a:off x="647" y="464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grpSp>
          <xdr:nvGrpSpPr>
            <xdr:cNvPr id="112732" name="Group 888"/>
            <xdr:cNvGrpSpPr>
              <a:grpSpLocks/>
            </xdr:cNvGrpSpPr>
          </xdr:nvGrpSpPr>
          <xdr:grpSpPr bwMode="auto">
            <a:xfrm>
              <a:off x="5391150" y="5067300"/>
              <a:ext cx="1200150" cy="247650"/>
              <a:chOff x="566" y="489"/>
              <a:chExt cx="126" cy="26"/>
            </a:xfrm>
          </xdr:grpSpPr>
          <xdr:sp macro="" textlink="">
            <xdr:nvSpPr>
              <xdr:cNvPr id="1759" name="Group Box 735" hidden="1">
                <a:extLst>
                  <a:ext uri="{63B3BB69-23CF-44E3-9099-C40C66FF867C}">
                    <a14:compatExt spid="_x0000_s1759"/>
                  </a:ext>
                </a:extLst>
              </xdr:cNvPr>
              <xdr:cNvSpPr/>
            </xdr:nvSpPr>
            <xdr:spPr>
              <a:xfrm>
                <a:off x="566" y="489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60" name="Option Button 736" hidden="1">
                <a:extLst>
                  <a:ext uri="{63B3BB69-23CF-44E3-9099-C40C66FF867C}">
                    <a14:compatExt spid="_x0000_s1760"/>
                  </a:ext>
                </a:extLst>
              </xdr:cNvPr>
              <xdr:cNvSpPr/>
            </xdr:nvSpPr>
            <xdr:spPr>
              <a:xfrm>
                <a:off x="585" y="490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61" name="Option Button 737" hidden="1">
                <a:extLst>
                  <a:ext uri="{63B3BB69-23CF-44E3-9099-C40C66FF867C}">
                    <a14:compatExt spid="_x0000_s1761"/>
                  </a:ext>
                </a:extLst>
              </xdr:cNvPr>
              <xdr:cNvSpPr/>
            </xdr:nvSpPr>
            <xdr:spPr>
              <a:xfrm>
                <a:off x="647" y="490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grpSp>
          <xdr:nvGrpSpPr>
            <xdr:cNvPr id="112733" name="Group 895"/>
            <xdr:cNvGrpSpPr>
              <a:grpSpLocks/>
            </xdr:cNvGrpSpPr>
          </xdr:nvGrpSpPr>
          <xdr:grpSpPr bwMode="auto">
            <a:xfrm>
              <a:off x="5391150" y="5314950"/>
              <a:ext cx="1200150" cy="247650"/>
              <a:chOff x="566" y="515"/>
              <a:chExt cx="126" cy="26"/>
            </a:xfrm>
          </xdr:grpSpPr>
          <xdr:sp macro="" textlink="">
            <xdr:nvSpPr>
              <xdr:cNvPr id="1763" name="Group Box 739" hidden="1">
                <a:extLst>
                  <a:ext uri="{63B3BB69-23CF-44E3-9099-C40C66FF867C}">
                    <a14:compatExt spid="_x0000_s1763"/>
                  </a:ext>
                </a:extLst>
              </xdr:cNvPr>
              <xdr:cNvSpPr/>
            </xdr:nvSpPr>
            <xdr:spPr>
              <a:xfrm>
                <a:off x="566" y="515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64" name="Option Button 740" hidden="1">
                <a:extLst>
                  <a:ext uri="{63B3BB69-23CF-44E3-9099-C40C66FF867C}">
                    <a14:compatExt spid="_x0000_s1764"/>
                  </a:ext>
                </a:extLst>
              </xdr:cNvPr>
              <xdr:cNvSpPr/>
            </xdr:nvSpPr>
            <xdr:spPr>
              <a:xfrm>
                <a:off x="585" y="516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65" name="Option Button 741" hidden="1">
                <a:extLst>
                  <a:ext uri="{63B3BB69-23CF-44E3-9099-C40C66FF867C}">
                    <a14:compatExt spid="_x0000_s1765"/>
                  </a:ext>
                </a:extLst>
              </xdr:cNvPr>
              <xdr:cNvSpPr/>
            </xdr:nvSpPr>
            <xdr:spPr>
              <a:xfrm>
                <a:off x="647" y="516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21</xdr:row>
          <xdr:rowOff>0</xdr:rowOff>
        </xdr:from>
        <xdr:to>
          <xdr:col>11</xdr:col>
          <xdr:colOff>0</xdr:colOff>
          <xdr:row>22</xdr:row>
          <xdr:rowOff>0</xdr:rowOff>
        </xdr:to>
        <xdr:grpSp>
          <xdr:nvGrpSpPr>
            <xdr:cNvPr id="112734" name="Group 897"/>
            <xdr:cNvGrpSpPr>
              <a:grpSpLocks/>
            </xdr:cNvGrpSpPr>
          </xdr:nvGrpSpPr>
          <xdr:grpSpPr bwMode="auto">
            <a:xfrm>
              <a:off x="5391150" y="5562600"/>
              <a:ext cx="1200150" cy="247650"/>
              <a:chOff x="566" y="541"/>
              <a:chExt cx="126" cy="26"/>
            </a:xfrm>
          </xdr:grpSpPr>
          <xdr:sp macro="" textlink="">
            <xdr:nvSpPr>
              <xdr:cNvPr id="1767" name="Group Box 743" hidden="1">
                <a:extLst>
                  <a:ext uri="{63B3BB69-23CF-44E3-9099-C40C66FF867C}">
                    <a14:compatExt spid="_x0000_s1767"/>
                  </a:ext>
                </a:extLst>
              </xdr:cNvPr>
              <xdr:cNvSpPr/>
            </xdr:nvSpPr>
            <xdr:spPr>
              <a:xfrm>
                <a:off x="566" y="541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68" name="Option Button 744" hidden="1">
                <a:extLst>
                  <a:ext uri="{63B3BB69-23CF-44E3-9099-C40C66FF867C}">
                    <a14:compatExt spid="_x0000_s1768"/>
                  </a:ext>
                </a:extLst>
              </xdr:cNvPr>
              <xdr:cNvSpPr/>
            </xdr:nvSpPr>
            <xdr:spPr>
              <a:xfrm>
                <a:off x="585" y="542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69" name="Option Button 745" hidden="1">
                <a:extLst>
                  <a:ext uri="{63B3BB69-23CF-44E3-9099-C40C66FF867C}">
                    <a14:compatExt spid="_x0000_s1769"/>
                  </a:ext>
                </a:extLst>
              </xdr:cNvPr>
              <xdr:cNvSpPr/>
            </xdr:nvSpPr>
            <xdr:spPr>
              <a:xfrm>
                <a:off x="647" y="542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22</xdr:row>
          <xdr:rowOff>0</xdr:rowOff>
        </xdr:from>
        <xdr:to>
          <xdr:col>11</xdr:col>
          <xdr:colOff>0</xdr:colOff>
          <xdr:row>23</xdr:row>
          <xdr:rowOff>0</xdr:rowOff>
        </xdr:to>
        <xdr:grpSp>
          <xdr:nvGrpSpPr>
            <xdr:cNvPr id="112735" name="Group 899"/>
            <xdr:cNvGrpSpPr>
              <a:grpSpLocks/>
            </xdr:cNvGrpSpPr>
          </xdr:nvGrpSpPr>
          <xdr:grpSpPr bwMode="auto">
            <a:xfrm>
              <a:off x="5391150" y="5810250"/>
              <a:ext cx="1200150" cy="247650"/>
              <a:chOff x="566" y="567"/>
              <a:chExt cx="126" cy="26"/>
            </a:xfrm>
          </xdr:grpSpPr>
          <xdr:sp macro="" textlink="">
            <xdr:nvSpPr>
              <xdr:cNvPr id="1771" name="Group Box 747" hidden="1">
                <a:extLst>
                  <a:ext uri="{63B3BB69-23CF-44E3-9099-C40C66FF867C}">
                    <a14:compatExt spid="_x0000_s1771"/>
                  </a:ext>
                </a:extLst>
              </xdr:cNvPr>
              <xdr:cNvSpPr/>
            </xdr:nvSpPr>
            <xdr:spPr>
              <a:xfrm>
                <a:off x="566" y="567"/>
                <a:ext cx="126" cy="26"/>
              </a:xfrm>
              <a:prstGeom prst="rect">
                <a:avLst/>
              </a:prstGeom>
            </xdr:spPr>
          </xdr:sp>
          <xdr:sp macro="" textlink="">
            <xdr:nvSpPr>
              <xdr:cNvPr id="1772" name="Option Button 748" hidden="1">
                <a:extLst>
                  <a:ext uri="{63B3BB69-23CF-44E3-9099-C40C66FF867C}">
                    <a14:compatExt spid="_x0000_s1772"/>
                  </a:ext>
                </a:extLst>
              </xdr:cNvPr>
              <xdr:cNvSpPr/>
            </xdr:nvSpPr>
            <xdr:spPr>
              <a:xfrm>
                <a:off x="585" y="568"/>
                <a:ext cx="36" cy="23"/>
              </a:xfrm>
              <a:prstGeom prst="rect">
                <a:avLst/>
              </a:prstGeom>
            </xdr:spPr>
          </xdr:sp>
          <xdr:sp macro="" textlink="">
            <xdr:nvSpPr>
              <xdr:cNvPr id="1773" name="Option Button 749" hidden="1">
                <a:extLst>
                  <a:ext uri="{63B3BB69-23CF-44E3-9099-C40C66FF867C}">
                    <a14:compatExt spid="_x0000_s1773"/>
                  </a:ext>
                </a:extLst>
              </xdr:cNvPr>
              <xdr:cNvSpPr/>
            </xdr:nvSpPr>
            <xdr:spPr>
              <a:xfrm>
                <a:off x="647" y="568"/>
                <a:ext cx="36" cy="23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68</xdr:row>
          <xdr:rowOff>0</xdr:rowOff>
        </xdr:from>
        <xdr:to>
          <xdr:col>11</xdr:col>
          <xdr:colOff>0</xdr:colOff>
          <xdr:row>69</xdr:row>
          <xdr:rowOff>0</xdr:rowOff>
        </xdr:to>
        <xdr:grpSp>
          <xdr:nvGrpSpPr>
            <xdr:cNvPr id="112736" name="Group 936"/>
            <xdr:cNvGrpSpPr>
              <a:grpSpLocks/>
            </xdr:cNvGrpSpPr>
          </xdr:nvGrpSpPr>
          <xdr:grpSpPr bwMode="auto">
            <a:xfrm>
              <a:off x="4791075" y="20431125"/>
              <a:ext cx="1800225" cy="333375"/>
              <a:chOff x="503" y="2102"/>
              <a:chExt cx="189" cy="35"/>
            </a:xfrm>
          </xdr:grpSpPr>
          <xdr:sp macro="" textlink="">
            <xdr:nvSpPr>
              <xdr:cNvPr id="1812" name="Group Box 788" hidden="1">
                <a:extLst>
                  <a:ext uri="{63B3BB69-23CF-44E3-9099-C40C66FF867C}">
                    <a14:compatExt spid="_x0000_s1812"/>
                  </a:ext>
                </a:extLst>
              </xdr:cNvPr>
              <xdr:cNvSpPr/>
            </xdr:nvSpPr>
            <xdr:spPr>
              <a:xfrm>
                <a:off x="503" y="2102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813" name="Option Button 789" hidden="1">
                <a:extLst>
                  <a:ext uri="{63B3BB69-23CF-44E3-9099-C40C66FF867C}">
                    <a14:compatExt spid="_x0000_s1813"/>
                  </a:ext>
                </a:extLst>
              </xdr:cNvPr>
              <xdr:cNvSpPr/>
            </xdr:nvSpPr>
            <xdr:spPr>
              <a:xfrm>
                <a:off x="519" y="210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14" name="Option Button 790" hidden="1">
                <a:extLst>
                  <a:ext uri="{63B3BB69-23CF-44E3-9099-C40C66FF867C}">
                    <a14:compatExt spid="_x0000_s1814"/>
                  </a:ext>
                </a:extLst>
              </xdr:cNvPr>
              <xdr:cNvSpPr/>
            </xdr:nvSpPr>
            <xdr:spPr>
              <a:xfrm>
                <a:off x="585" y="2106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15" name="Option Button 791" hidden="1">
                <a:extLst>
                  <a:ext uri="{63B3BB69-23CF-44E3-9099-C40C66FF867C}">
                    <a14:compatExt spid="_x0000_s1815"/>
                  </a:ext>
                </a:extLst>
              </xdr:cNvPr>
              <xdr:cNvSpPr/>
            </xdr:nvSpPr>
            <xdr:spPr>
              <a:xfrm>
                <a:off x="647" y="2106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91</xdr:row>
          <xdr:rowOff>0</xdr:rowOff>
        </xdr:from>
        <xdr:to>
          <xdr:col>11</xdr:col>
          <xdr:colOff>0</xdr:colOff>
          <xdr:row>92</xdr:row>
          <xdr:rowOff>0</xdr:rowOff>
        </xdr:to>
        <xdr:grpSp>
          <xdr:nvGrpSpPr>
            <xdr:cNvPr id="112737" name="Group 956"/>
            <xdr:cNvGrpSpPr>
              <a:grpSpLocks/>
            </xdr:cNvGrpSpPr>
          </xdr:nvGrpSpPr>
          <xdr:grpSpPr bwMode="auto">
            <a:xfrm>
              <a:off x="4791075" y="27984450"/>
              <a:ext cx="1800225" cy="333375"/>
              <a:chOff x="503" y="2895"/>
              <a:chExt cx="189" cy="35"/>
            </a:xfrm>
          </xdr:grpSpPr>
          <xdr:sp macro="" textlink="">
            <xdr:nvSpPr>
              <xdr:cNvPr id="1817" name="Group Box 793" hidden="1">
                <a:extLst>
                  <a:ext uri="{63B3BB69-23CF-44E3-9099-C40C66FF867C}">
                    <a14:compatExt spid="_x0000_s1817"/>
                  </a:ext>
                </a:extLst>
              </xdr:cNvPr>
              <xdr:cNvSpPr/>
            </xdr:nvSpPr>
            <xdr:spPr>
              <a:xfrm>
                <a:off x="503" y="2895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818" name="Option Button 794" hidden="1">
                <a:extLst>
                  <a:ext uri="{63B3BB69-23CF-44E3-9099-C40C66FF867C}">
                    <a14:compatExt spid="_x0000_s1818"/>
                  </a:ext>
                </a:extLst>
              </xdr:cNvPr>
              <xdr:cNvSpPr/>
            </xdr:nvSpPr>
            <xdr:spPr>
              <a:xfrm>
                <a:off x="519" y="2900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19" name="Option Button 795" hidden="1">
                <a:extLst>
                  <a:ext uri="{63B3BB69-23CF-44E3-9099-C40C66FF867C}">
                    <a14:compatExt spid="_x0000_s1819"/>
                  </a:ext>
                </a:extLst>
              </xdr:cNvPr>
              <xdr:cNvSpPr/>
            </xdr:nvSpPr>
            <xdr:spPr>
              <a:xfrm>
                <a:off x="585" y="2899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20" name="Option Button 796" hidden="1">
                <a:extLst>
                  <a:ext uri="{63B3BB69-23CF-44E3-9099-C40C66FF867C}">
                    <a14:compatExt spid="_x0000_s1820"/>
                  </a:ext>
                </a:extLst>
              </xdr:cNvPr>
              <xdr:cNvSpPr/>
            </xdr:nvSpPr>
            <xdr:spPr>
              <a:xfrm>
                <a:off x="647" y="2899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53</xdr:row>
          <xdr:rowOff>0</xdr:rowOff>
        </xdr:from>
        <xdr:to>
          <xdr:col>11</xdr:col>
          <xdr:colOff>0</xdr:colOff>
          <xdr:row>54</xdr:row>
          <xdr:rowOff>0</xdr:rowOff>
        </xdr:to>
        <xdr:grpSp>
          <xdr:nvGrpSpPr>
            <xdr:cNvPr id="112738" name="Group 925"/>
            <xdr:cNvGrpSpPr>
              <a:grpSpLocks/>
            </xdr:cNvGrpSpPr>
          </xdr:nvGrpSpPr>
          <xdr:grpSpPr bwMode="auto">
            <a:xfrm>
              <a:off x="4791075" y="15487650"/>
              <a:ext cx="1800225" cy="333375"/>
              <a:chOff x="503" y="1583"/>
              <a:chExt cx="189" cy="35"/>
            </a:xfrm>
          </xdr:grpSpPr>
          <xdr:sp macro="" textlink="">
            <xdr:nvSpPr>
              <xdr:cNvPr id="1830" name="Group Box 806" hidden="1">
                <a:extLst>
                  <a:ext uri="{63B3BB69-23CF-44E3-9099-C40C66FF867C}">
                    <a14:compatExt spid="_x0000_s1830"/>
                  </a:ext>
                </a:extLst>
              </xdr:cNvPr>
              <xdr:cNvSpPr/>
            </xdr:nvSpPr>
            <xdr:spPr>
              <a:xfrm>
                <a:off x="503" y="1583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831" name="Option Button 807" hidden="1">
                <a:extLst>
                  <a:ext uri="{63B3BB69-23CF-44E3-9099-C40C66FF867C}">
                    <a14:compatExt spid="_x0000_s1831"/>
                  </a:ext>
                </a:extLst>
              </xdr:cNvPr>
              <xdr:cNvSpPr/>
            </xdr:nvSpPr>
            <xdr:spPr>
              <a:xfrm>
                <a:off x="519" y="1588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32" name="Option Button 808" hidden="1">
                <a:extLst>
                  <a:ext uri="{63B3BB69-23CF-44E3-9099-C40C66FF867C}">
                    <a14:compatExt spid="_x0000_s1832"/>
                  </a:ext>
                </a:extLst>
              </xdr:cNvPr>
              <xdr:cNvSpPr/>
            </xdr:nvSpPr>
            <xdr:spPr>
              <a:xfrm>
                <a:off x="585" y="1587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33" name="Option Button 809" hidden="1">
                <a:extLst>
                  <a:ext uri="{63B3BB69-23CF-44E3-9099-C40C66FF867C}">
                    <a14:compatExt spid="_x0000_s1833"/>
                  </a:ext>
                </a:extLst>
              </xdr:cNvPr>
              <xdr:cNvSpPr/>
            </xdr:nvSpPr>
            <xdr:spPr>
              <a:xfrm>
                <a:off x="647" y="1587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59</xdr:row>
          <xdr:rowOff>0</xdr:rowOff>
        </xdr:from>
        <xdr:to>
          <xdr:col>11</xdr:col>
          <xdr:colOff>0</xdr:colOff>
          <xdr:row>60</xdr:row>
          <xdr:rowOff>0</xdr:rowOff>
        </xdr:to>
        <xdr:grpSp>
          <xdr:nvGrpSpPr>
            <xdr:cNvPr id="112739" name="Group 930"/>
            <xdr:cNvGrpSpPr>
              <a:grpSpLocks/>
            </xdr:cNvGrpSpPr>
          </xdr:nvGrpSpPr>
          <xdr:grpSpPr bwMode="auto">
            <a:xfrm>
              <a:off x="4791075" y="17459325"/>
              <a:ext cx="1800225" cy="333375"/>
              <a:chOff x="503" y="1790"/>
              <a:chExt cx="189" cy="35"/>
            </a:xfrm>
          </xdr:grpSpPr>
          <xdr:sp macro="" textlink="">
            <xdr:nvSpPr>
              <xdr:cNvPr id="1839" name="Group Box 815" hidden="1">
                <a:extLst>
                  <a:ext uri="{63B3BB69-23CF-44E3-9099-C40C66FF867C}">
                    <a14:compatExt spid="_x0000_s1839"/>
                  </a:ext>
                </a:extLst>
              </xdr:cNvPr>
              <xdr:cNvSpPr/>
            </xdr:nvSpPr>
            <xdr:spPr>
              <a:xfrm>
                <a:off x="503" y="1790"/>
                <a:ext cx="189" cy="35"/>
              </a:xfrm>
              <a:prstGeom prst="rect">
                <a:avLst/>
              </a:prstGeom>
            </xdr:spPr>
          </xdr:sp>
          <xdr:sp macro="" textlink="">
            <xdr:nvSpPr>
              <xdr:cNvPr id="1840" name="Option Button 816" hidden="1">
                <a:extLst>
                  <a:ext uri="{63B3BB69-23CF-44E3-9099-C40C66FF867C}">
                    <a14:compatExt spid="_x0000_s1840"/>
                  </a:ext>
                </a:extLst>
              </xdr:cNvPr>
              <xdr:cNvSpPr/>
            </xdr:nvSpPr>
            <xdr:spPr>
              <a:xfrm>
                <a:off x="519" y="1795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41" name="Option Button 817" hidden="1">
                <a:extLst>
                  <a:ext uri="{63B3BB69-23CF-44E3-9099-C40C66FF867C}">
                    <a14:compatExt spid="_x0000_s1841"/>
                  </a:ext>
                </a:extLst>
              </xdr:cNvPr>
              <xdr:cNvSpPr/>
            </xdr:nvSpPr>
            <xdr:spPr>
              <a:xfrm>
                <a:off x="585" y="1794"/>
                <a:ext cx="32" cy="27"/>
              </a:xfrm>
              <a:prstGeom prst="rect">
                <a:avLst/>
              </a:prstGeom>
            </xdr:spPr>
          </xdr:sp>
          <xdr:sp macro="" textlink="">
            <xdr:nvSpPr>
              <xdr:cNvPr id="1842" name="Option Button 818" hidden="1">
                <a:extLst>
                  <a:ext uri="{63B3BB69-23CF-44E3-9099-C40C66FF867C}">
                    <a14:compatExt spid="_x0000_s1842"/>
                  </a:ext>
                </a:extLst>
              </xdr:cNvPr>
              <xdr:cNvSpPr/>
            </xdr:nvSpPr>
            <xdr:spPr>
              <a:xfrm>
                <a:off x="647" y="1794"/>
                <a:ext cx="32" cy="27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0</xdr:colOff>
      <xdr:row>9</xdr:row>
      <xdr:rowOff>0</xdr:rowOff>
    </xdr:to>
    <xdr:sp macro="" textlink="">
      <xdr:nvSpPr>
        <xdr:cNvPr id="39939" name="Text Box 3"/>
        <xdr:cNvSpPr txBox="1">
          <a:spLocks noChangeArrowheads="1"/>
        </xdr:cNvSpPr>
      </xdr:nvSpPr>
      <xdr:spPr bwMode="auto">
        <a:xfrm>
          <a:off x="0" y="1009650"/>
          <a:ext cx="6591300" cy="952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Suite au questionnaire que vous avez rempli, vous trouverez ci-dessous, la représentation graphique de votre niveau de connaissances.</a:t>
          </a:r>
        </a:p>
        <a:p>
          <a:pPr algn="l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Ces résultats nous permettront de déterminer le module de formation et de construire le programme de formation le plus adapté à vos besoins.</a:t>
          </a:r>
        </a:p>
      </xdr:txBody>
    </xdr:sp>
    <xdr:clientData/>
  </xdr:twoCellAnchor>
  <xdr:twoCellAnchor>
    <xdr:from>
      <xdr:col>0</xdr:col>
      <xdr:colOff>0</xdr:colOff>
      <xdr:row>32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39940" name="Text Box 4"/>
        <xdr:cNvSpPr txBox="1">
          <a:spLocks noChangeArrowheads="1"/>
        </xdr:cNvSpPr>
      </xdr:nvSpPr>
      <xdr:spPr bwMode="auto">
        <a:xfrm>
          <a:off x="0" y="6343650"/>
          <a:ext cx="6591300" cy="762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Vous trouverez ci-dessous les notions qui doivent être acquises, en fonction des tâches professionnelles.</a:t>
          </a:r>
        </a:p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Les graphiques vous permettront de comparer vos connaissances en fonctions de vos tâches.</a:t>
          </a:r>
        </a:p>
      </xdr:txBody>
    </xdr:sp>
    <xdr:clientData/>
  </xdr:twoCellAnchor>
  <xdr:twoCellAnchor>
    <xdr:from>
      <xdr:col>0</xdr:col>
      <xdr:colOff>0</xdr:colOff>
      <xdr:row>9</xdr:row>
      <xdr:rowOff>9525</xdr:rowOff>
    </xdr:from>
    <xdr:to>
      <xdr:col>6</xdr:col>
      <xdr:colOff>0</xdr:colOff>
      <xdr:row>30</xdr:row>
      <xdr:rowOff>133350</xdr:rowOff>
    </xdr:to>
    <xdr:graphicFrame macro="">
      <xdr:nvGraphicFramePr>
        <xdr:cNvPr id="4003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6</xdr:col>
      <xdr:colOff>9525</xdr:colOff>
      <xdr:row>57</xdr:row>
      <xdr:rowOff>133350</xdr:rowOff>
    </xdr:to>
    <xdr:graphicFrame macro="">
      <xdr:nvGraphicFramePr>
        <xdr:cNvPr id="4003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</xdr:colOff>
      <xdr:row>0</xdr:row>
      <xdr:rowOff>47625</xdr:rowOff>
    </xdr:from>
    <xdr:to>
      <xdr:col>7</xdr:col>
      <xdr:colOff>447675</xdr:colOff>
      <xdr:row>1</xdr:row>
      <xdr:rowOff>38100</xdr:rowOff>
    </xdr:to>
    <xdr:sp macro="" textlink="">
      <xdr:nvSpPr>
        <xdr:cNvPr id="39949" name="AutoShape 13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6610350" y="47625"/>
          <a:ext cx="1190625" cy="371475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Accueil</a:t>
          </a:r>
        </a:p>
      </xdr:txBody>
    </xdr:sp>
    <xdr:clientData/>
  </xdr:twoCellAnchor>
  <xdr:twoCellAnchor>
    <xdr:from>
      <xdr:col>6</xdr:col>
      <xdr:colOff>28575</xdr:colOff>
      <xdr:row>1</xdr:row>
      <xdr:rowOff>104775</xdr:rowOff>
    </xdr:from>
    <xdr:to>
      <xdr:col>7</xdr:col>
      <xdr:colOff>457200</xdr:colOff>
      <xdr:row>3</xdr:row>
      <xdr:rowOff>161925</xdr:rowOff>
    </xdr:to>
    <xdr:sp macro="" textlink="">
      <xdr:nvSpPr>
        <xdr:cNvPr id="39950" name="AutoShape 14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6619875" y="485775"/>
          <a:ext cx="1190625" cy="476250"/>
        </a:xfrm>
        <a:prstGeom prst="roundRect">
          <a:avLst>
            <a:gd name="adj" fmla="val 16667"/>
          </a:avLst>
        </a:prstGeom>
        <a:solidFill>
          <a:srgbClr val="3366FF"/>
        </a:solidFill>
        <a:ln w="9525">
          <a:solidFill>
            <a:srgbClr val="000000"/>
          </a:solidFill>
          <a:round/>
          <a:headEnd/>
          <a:tailEnd/>
        </a:ln>
        <a:effectLst>
          <a:outerShdw dist="53882" dir="18900000" algn="ctr" rotWithShape="0">
            <a:srgbClr val="0000FF">
              <a:alpha val="50000"/>
            </a:srgbClr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100" b="1" i="0" strike="noStrike">
              <a:solidFill>
                <a:srgbClr val="FFFFFF"/>
              </a:solidFill>
              <a:latin typeface="Calibri"/>
            </a:rPr>
            <a:t>Retour Questionnaire</a:t>
          </a:r>
        </a:p>
      </xdr:txBody>
    </xdr:sp>
    <xdr:clientData/>
  </xdr:twoCellAnchor>
  <xdr:twoCellAnchor>
    <xdr:from>
      <xdr:col>0</xdr:col>
      <xdr:colOff>0</xdr:colOff>
      <xdr:row>31</xdr:row>
      <xdr:rowOff>161925</xdr:rowOff>
    </xdr:from>
    <xdr:to>
      <xdr:col>6</xdr:col>
      <xdr:colOff>0</xdr:colOff>
      <xdr:row>35</xdr:row>
      <xdr:rowOff>161925</xdr:rowOff>
    </xdr:to>
    <xdr:sp macro="" textlink="">
      <xdr:nvSpPr>
        <xdr:cNvPr id="39951" name="Text Box 15"/>
        <xdr:cNvSpPr txBox="1">
          <a:spLocks noChangeArrowheads="1"/>
        </xdr:cNvSpPr>
      </xdr:nvSpPr>
      <xdr:spPr bwMode="auto">
        <a:xfrm>
          <a:off x="0" y="6315075"/>
          <a:ext cx="6591300" cy="762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POUR INFORMATION</a:t>
          </a:r>
        </a:p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Vous trouverez ci-dessous les notions qui doivent être acquises, en fonction des tâches professionnelles.</a:t>
          </a:r>
        </a:p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Calibri"/>
            </a:rPr>
            <a:t>Les graphiques vous permettront de comparer vos connaissances en fonctions de vos tâches.</a:t>
          </a: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13</xdr:col>
      <xdr:colOff>575468</xdr:colOff>
      <xdr:row>29</xdr:row>
      <xdr:rowOff>142200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8047" y="1567656"/>
          <a:ext cx="5923359" cy="4478060"/>
        </a:xfrm>
        <a:prstGeom prst="rect">
          <a:avLst/>
        </a:prstGeom>
      </xdr:spPr>
    </xdr:pic>
    <xdr:clientData/>
  </xdr:twoCellAnchor>
  <xdr:twoCellAnchor>
    <xdr:from>
      <xdr:col>7</xdr:col>
      <xdr:colOff>575469</xdr:colOff>
      <xdr:row>51</xdr:row>
      <xdr:rowOff>119063</xdr:rowOff>
    </xdr:from>
    <xdr:to>
      <xdr:col>10</xdr:col>
      <xdr:colOff>446485</xdr:colOff>
      <xdr:row>55</xdr:row>
      <xdr:rowOff>178593</xdr:rowOff>
    </xdr:to>
    <xdr:sp macro="" textlink="">
      <xdr:nvSpPr>
        <xdr:cNvPr id="12" name="Rectangle à coins arrondis 11">
          <a:hlinkClick xmlns:r="http://schemas.openxmlformats.org/officeDocument/2006/relationships" r:id="rId6"/>
        </xdr:cNvPr>
        <xdr:cNvSpPr/>
      </xdr:nvSpPr>
      <xdr:spPr>
        <a:xfrm>
          <a:off x="7937500" y="10249297"/>
          <a:ext cx="2162969" cy="813593"/>
        </a:xfrm>
        <a:prstGeom prst="round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1800"/>
            <a:t>Retour par Email:</a:t>
          </a:r>
        </a:p>
        <a:p>
          <a:pPr algn="ctr"/>
          <a:r>
            <a:rPr lang="fr-FR" sz="1800"/>
            <a:t>CLIQUEZ ICI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32</xdr:row>
          <xdr:rowOff>161925</xdr:rowOff>
        </xdr:from>
        <xdr:to>
          <xdr:col>12</xdr:col>
          <xdr:colOff>66675</xdr:colOff>
          <xdr:row>50</xdr:row>
          <xdr:rowOff>161925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0.00795</cdr:x>
      <cdr:y>0.04645</cdr:y>
    </cdr:from>
    <cdr:to>
      <cdr:x>0.37434</cdr:x>
      <cdr:y>0.11483</cdr:y>
    </cdr:to>
    <cdr:sp macro="" textlink="">
      <cdr:nvSpPr>
        <cdr:cNvPr id="44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79" y="196190"/>
          <a:ext cx="2431459" cy="281692"/>
        </a:xfrm>
        <a:prstGeom xmlns:a="http://schemas.openxmlformats.org/drawingml/2006/main" prst="rect">
          <a:avLst/>
        </a:prstGeom>
        <a:solidFill xmlns:a="http://schemas.openxmlformats.org/drawingml/2006/main">
          <a:srgbClr val="0000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1000" b="1" i="0" strike="noStrike">
              <a:solidFill>
                <a:srgbClr val="FFFFFF"/>
              </a:solidFill>
              <a:latin typeface="Arial"/>
              <a:cs typeface="Arial"/>
            </a:rPr>
            <a:t>Niveau de connaissances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0.06979</cdr:x>
      <cdr:y>0.53178</cdr:y>
    </cdr:from>
    <cdr:to>
      <cdr:x>0.77941</cdr:x>
      <cdr:y>0.57306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0569" y="2275245"/>
          <a:ext cx="4669698" cy="1791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                                                                                                                    Publipostage, enveloppe, étiquettes</a:t>
          </a:r>
        </a:p>
      </cdr:txBody>
    </cdr:sp>
  </cdr:relSizeAnchor>
  <cdr:relSizeAnchor xmlns:cdr="http://schemas.openxmlformats.org/drawingml/2006/chartDrawing">
    <cdr:from>
      <cdr:x>0.07078</cdr:x>
      <cdr:y>0.29997</cdr:y>
    </cdr:from>
    <cdr:to>
      <cdr:x>0.35463</cdr:x>
      <cdr:y>0.37471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084" y="1267262"/>
          <a:ext cx="1868205" cy="3248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Courrier simple, note de service, petit document</a:t>
          </a:r>
        </a:p>
      </cdr:txBody>
    </cdr:sp>
  </cdr:relSizeAnchor>
  <cdr:relSizeAnchor xmlns:cdr="http://schemas.openxmlformats.org/drawingml/2006/chartDrawing">
    <cdr:from>
      <cdr:x>0.06979</cdr:x>
      <cdr:y>0.38766</cdr:y>
    </cdr:from>
    <cdr:to>
      <cdr:x>0.44136</cdr:x>
      <cdr:y>0.42455</cdr:y>
    </cdr:to>
    <cdr:sp macro="" textlink="">
      <cdr:nvSpPr>
        <cdr:cNvPr id="450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0569" y="1648797"/>
          <a:ext cx="2446420" cy="15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Tableaux</a:t>
          </a:r>
        </a:p>
      </cdr:txBody>
    </cdr:sp>
  </cdr:relSizeAnchor>
  <cdr:relSizeAnchor xmlns:cdr="http://schemas.openxmlformats.org/drawingml/2006/chartDrawing">
    <cdr:from>
      <cdr:x>0.06979</cdr:x>
      <cdr:y>0.45948</cdr:y>
    </cdr:from>
    <cdr:to>
      <cdr:x>0.52538</cdr:x>
      <cdr:y>0.49392</cdr:y>
    </cdr:to>
    <cdr:sp macro="" textlink="">
      <cdr:nvSpPr>
        <cdr:cNvPr id="450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0569" y="1960503"/>
          <a:ext cx="2998575" cy="1497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                                                                          Journal d'entreprise</a:t>
          </a:r>
        </a:p>
      </cdr:txBody>
    </cdr:sp>
  </cdr:relSizeAnchor>
  <cdr:relSizeAnchor xmlns:cdr="http://schemas.openxmlformats.org/drawingml/2006/chartDrawing">
    <cdr:from>
      <cdr:x>0.07078</cdr:x>
      <cdr:y>0.68006</cdr:y>
    </cdr:from>
    <cdr:to>
      <cdr:x>0.60842</cdr:x>
      <cdr:y>0.71744</cdr:y>
    </cdr:to>
    <cdr:sp macro="" textlink="">
      <cdr:nvSpPr>
        <cdr:cNvPr id="450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084" y="2918897"/>
          <a:ext cx="3539328" cy="161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                                                              Rapport avec tables des matières</a:t>
          </a:r>
        </a:p>
      </cdr:txBody>
    </cdr:sp>
  </cdr:relSizeAnchor>
  <cdr:relSizeAnchor xmlns:cdr="http://schemas.openxmlformats.org/drawingml/2006/chartDrawing">
    <cdr:from>
      <cdr:x>0.46944</cdr:x>
      <cdr:y>0.60824</cdr:y>
    </cdr:from>
    <cdr:to>
      <cdr:x>0.52267</cdr:x>
      <cdr:y>0.65636</cdr:y>
    </cdr:to>
    <cdr:sp macro="" textlink="">
      <cdr:nvSpPr>
        <cdr:cNvPr id="450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21041" y="2606179"/>
          <a:ext cx="350187" cy="2094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Images</a:t>
          </a:r>
        </a:p>
      </cdr:txBody>
    </cdr:sp>
  </cdr:relSizeAnchor>
  <cdr:relSizeAnchor xmlns:cdr="http://schemas.openxmlformats.org/drawingml/2006/chartDrawing">
    <cdr:from>
      <cdr:x>0.039</cdr:x>
      <cdr:y>0.02493</cdr:y>
    </cdr:from>
    <cdr:to>
      <cdr:x>0.3667</cdr:x>
      <cdr:y>0.12971</cdr:y>
    </cdr:to>
    <cdr:sp macro="" textlink="">
      <cdr:nvSpPr>
        <cdr:cNvPr id="45063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601" y="106462"/>
          <a:ext cx="2156498" cy="434161"/>
        </a:xfrm>
        <a:prstGeom xmlns:a="http://schemas.openxmlformats.org/drawingml/2006/main" prst="rect">
          <a:avLst/>
        </a:prstGeom>
        <a:solidFill xmlns:a="http://schemas.openxmlformats.org/drawingml/2006/main">
          <a:srgbClr val="0000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1200" b="1" i="0" strike="noStrike">
              <a:solidFill>
                <a:srgbClr val="FFFFFF"/>
              </a:solidFill>
              <a:latin typeface="Calibri"/>
            </a:rPr>
            <a:t>Compétences/Tâches</a:t>
          </a:r>
        </a:p>
      </cdr:txBody>
    </cdr:sp>
  </cdr:relSizeAnchor>
  <cdr:relSizeAnchor xmlns:cdr="http://schemas.openxmlformats.org/drawingml/2006/chartDrawing">
    <cdr:from>
      <cdr:x>0.06512</cdr:x>
      <cdr:y>0.43921</cdr:y>
    </cdr:from>
    <cdr:to>
      <cdr:x>0.43569</cdr:x>
      <cdr:y>0.43969</cdr:y>
    </cdr:to>
    <cdr:sp macro="" textlink="">
      <cdr:nvSpPr>
        <cdr:cNvPr id="45064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61251" y="1871444"/>
          <a:ext cx="2438276" cy="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0.06339</cdr:x>
      <cdr:y>0.37642</cdr:y>
    </cdr:from>
    <cdr:to>
      <cdr:x>0.35364</cdr:x>
      <cdr:y>0.37691</cdr:y>
    </cdr:to>
    <cdr:sp macro="" textlink="">
      <cdr:nvSpPr>
        <cdr:cNvPr id="45065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48221" y="1599208"/>
          <a:ext cx="1910553" cy="20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0.08285</cdr:x>
      <cdr:y>0.5171</cdr:y>
    </cdr:from>
    <cdr:to>
      <cdr:x>0.53474</cdr:x>
      <cdr:y>0.53078</cdr:y>
    </cdr:to>
    <cdr:grpSp>
      <cdr:nvGrpSpPr>
        <cdr:cNvPr id="37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437" y="2116065"/>
          <a:ext cx="2985896" cy="55981"/>
          <a:chOff x="457416" y="2143663"/>
          <a:chExt cx="2968231" cy="61592"/>
        </a:xfrm>
      </cdr:grpSpPr>
      <cdr:sp macro="" textlink="">
        <cdr:nvSpPr>
          <cdr:cNvPr id="45067" name="Line 11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559479" y="2218201"/>
            <a:ext cx="2784387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68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58643" y="2218201"/>
            <a:ext cx="1871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69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041356" y="2218201"/>
            <a:ext cx="302510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0.08186</cdr:x>
      <cdr:y>0.72251</cdr:y>
    </cdr:from>
    <cdr:to>
      <cdr:x>0.62517</cdr:x>
      <cdr:y>0.72642</cdr:y>
    </cdr:to>
    <cdr:grpSp>
      <cdr:nvGrpSpPr>
        <cdr:cNvPr id="38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0896" y="2956640"/>
          <a:ext cx="3589960" cy="16000"/>
          <a:chOff x="474907" y="2831059"/>
          <a:chExt cx="3413800" cy="2019"/>
        </a:xfrm>
      </cdr:grpSpPr>
      <cdr:sp macro="" textlink="">
        <cdr:nvSpPr>
          <cdr:cNvPr id="45071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575743" y="2831059"/>
            <a:ext cx="3306459" cy="201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72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581319" y="2832068"/>
            <a:ext cx="307388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73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74907" y="2832068"/>
            <a:ext cx="180692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0.88857</cdr:x>
      <cdr:y>0.59188</cdr:y>
    </cdr:from>
    <cdr:to>
      <cdr:x>0.97308</cdr:x>
      <cdr:y>0.62925</cdr:y>
    </cdr:to>
    <cdr:sp macro="" textlink="">
      <cdr:nvSpPr>
        <cdr:cNvPr id="45074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80186" y="2535337"/>
          <a:ext cx="555412" cy="161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Formulaire</a:t>
          </a:r>
        </a:p>
      </cdr:txBody>
    </cdr:sp>
  </cdr:relSizeAnchor>
  <cdr:relSizeAnchor xmlns:cdr="http://schemas.openxmlformats.org/drawingml/2006/chartDrawing">
    <cdr:from>
      <cdr:x>0.91296</cdr:x>
      <cdr:y>0.63585</cdr:y>
    </cdr:from>
    <cdr:to>
      <cdr:x>0.95756</cdr:x>
      <cdr:y>0.63585</cdr:y>
    </cdr:to>
    <cdr:sp macro="" textlink="">
      <cdr:nvSpPr>
        <cdr:cNvPr id="45075" name="Line 1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39806" y="2726611"/>
          <a:ext cx="29480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0.8149</cdr:x>
      <cdr:y>0.57306</cdr:y>
    </cdr:from>
    <cdr:to>
      <cdr:x>0.86886</cdr:x>
      <cdr:y>0.57306</cdr:y>
    </cdr:to>
    <cdr:sp macro="" textlink="">
      <cdr:nvSpPr>
        <cdr:cNvPr id="45076" name="Line 2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4811" y="2454374"/>
          <a:ext cx="3550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0.79987</cdr:x>
      <cdr:y>0.51322</cdr:y>
    </cdr:from>
    <cdr:to>
      <cdr:x>0.88759</cdr:x>
      <cdr:y>0.5501</cdr:y>
    </cdr:to>
    <cdr:sp macro="" textlink="">
      <cdr:nvSpPr>
        <cdr:cNvPr id="45077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5456" y="2194282"/>
          <a:ext cx="578215" cy="15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Partager</a:t>
          </a:r>
        </a:p>
      </cdr:txBody>
    </cdr:sp>
  </cdr:relSizeAnchor>
  <cdr:relSizeAnchor xmlns:cdr="http://schemas.openxmlformats.org/drawingml/2006/chartDrawing">
    <cdr:from>
      <cdr:x>0.63921</cdr:x>
      <cdr:y>0.68006</cdr:y>
    </cdr:from>
    <cdr:to>
      <cdr:x>0.69909</cdr:x>
      <cdr:y>0.68006</cdr:y>
    </cdr:to>
    <cdr:sp macro="" textlink="">
      <cdr:nvSpPr>
        <cdr:cNvPr id="45078" name="Line 2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238381" y="2918897"/>
          <a:ext cx="39416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0.62986</cdr:x>
      <cdr:y>0.63585</cdr:y>
    </cdr:from>
    <cdr:to>
      <cdr:x>0.71388</cdr:x>
      <cdr:y>0.67102</cdr:y>
    </cdr:to>
    <cdr:sp macro="" textlink="">
      <cdr:nvSpPr>
        <cdr:cNvPr id="45079" name="Text Box 2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8116" y="2726611"/>
          <a:ext cx="552155" cy="152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Protéger</a:t>
          </a:r>
        </a:p>
      </cdr:txBody>
    </cdr:sp>
  </cdr:relSizeAnchor>
  <cdr:relSizeAnchor xmlns:cdr="http://schemas.openxmlformats.org/drawingml/2006/chartDrawing">
    <cdr:from>
      <cdr:x>0.08014</cdr:x>
      <cdr:y>0.58793</cdr:y>
    </cdr:from>
    <cdr:to>
      <cdr:x>0.79789</cdr:x>
      <cdr:y>0.60136</cdr:y>
    </cdr:to>
    <cdr:grpSp>
      <cdr:nvGrpSpPr>
        <cdr:cNvPr id="39" name="Group 2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531" y="2405914"/>
          <a:ext cx="4742585" cy="54958"/>
          <a:chOff x="437899" y="2464749"/>
          <a:chExt cx="4711762" cy="61592"/>
        </a:xfrm>
      </cdr:grpSpPr>
      <cdr:sp macro="" textlink="">
        <cdr:nvSpPr>
          <cdr:cNvPr id="45081" name="Line 2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575743" y="2271713"/>
            <a:ext cx="4329461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82" name="Line 2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74907" y="2271713"/>
            <a:ext cx="180692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83" name="Line 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656365" y="2271713"/>
            <a:ext cx="30088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0.08112</cdr:x>
      <cdr:y>0.66316</cdr:y>
    </cdr:from>
    <cdr:to>
      <cdr:x>0.54312</cdr:x>
      <cdr:y>0.66365</cdr:y>
    </cdr:to>
    <cdr:grpSp>
      <cdr:nvGrpSpPr>
        <cdr:cNvPr id="40" name="Group 2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V="1">
          <a:off x="536006" y="2713769"/>
          <a:ext cx="3052699" cy="2005"/>
          <a:chOff x="474907" y="2525135"/>
          <a:chExt cx="2877091" cy="2019"/>
        </a:xfrm>
      </cdr:grpSpPr>
      <cdr:sp macro="" textlink="">
        <cdr:nvSpPr>
          <cdr:cNvPr id="45085" name="Line 2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1042518" y="2525135"/>
            <a:ext cx="2309480" cy="201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86" name="Line 30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049488" y="2526144"/>
            <a:ext cx="289498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45087" name="Line 31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474907" y="2526144"/>
            <a:ext cx="180692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0.51232</cdr:x>
      <cdr:y>0.12971</cdr:y>
    </cdr:from>
    <cdr:to>
      <cdr:x>0.55988</cdr:x>
      <cdr:y>0.12971</cdr:y>
    </cdr:to>
    <cdr:sp macro="" textlink="">
      <cdr:nvSpPr>
        <cdr:cNvPr id="45088" name="Line 3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02819" y="540623"/>
          <a:ext cx="31435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C0C0C0"/>
          </a:solidFill>
          <a:prstDash val="dash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0.51232</cdr:x>
      <cdr:y>0.17539</cdr:y>
    </cdr:from>
    <cdr:to>
      <cdr:x>0.56086</cdr:x>
      <cdr:y>0.17539</cdr:y>
    </cdr:to>
    <cdr:sp macro="" textlink="">
      <cdr:nvSpPr>
        <cdr:cNvPr id="45089" name="Line 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02819" y="730885"/>
          <a:ext cx="3208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0.55988</cdr:x>
      <cdr:y>0.1004</cdr:y>
    </cdr:from>
    <cdr:to>
      <cdr:x>0.67667</cdr:x>
      <cdr:y>0.20666</cdr:y>
    </cdr:to>
    <cdr:sp macro="" textlink="">
      <cdr:nvSpPr>
        <cdr:cNvPr id="45090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7173" y="419179"/>
          <a:ext cx="767153" cy="4432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facultative</a:t>
          </a:r>
        </a:p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obligatoire</a:t>
          </a:r>
        </a:p>
      </cdr:txBody>
    </cdr:sp>
  </cdr:relSizeAnchor>
  <cdr:relSizeAnchor xmlns:cdr="http://schemas.openxmlformats.org/drawingml/2006/chartDrawing">
    <cdr:from>
      <cdr:x>0.039</cdr:x>
      <cdr:y>0.25306</cdr:y>
    </cdr:from>
    <cdr:to>
      <cdr:x>0.13041</cdr:x>
      <cdr:y>0.25306</cdr:y>
    </cdr:to>
    <cdr:sp macro="" textlink="">
      <cdr:nvSpPr>
        <cdr:cNvPr id="45091" name="Line 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8601" y="1063843"/>
          <a:ext cx="6026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152400</xdr:colOff>
      <xdr:row>100</xdr:row>
      <xdr:rowOff>28575</xdr:rowOff>
    </xdr:from>
    <xdr:to>
      <xdr:col>25</xdr:col>
      <xdr:colOff>647700</xdr:colOff>
      <xdr:row>121</xdr:row>
      <xdr:rowOff>152400</xdr:rowOff>
    </xdr:to>
    <xdr:graphicFrame macro="">
      <xdr:nvGraphicFramePr>
        <xdr:cNvPr id="207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152400</xdr:colOff>
      <xdr:row>127</xdr:row>
      <xdr:rowOff>0</xdr:rowOff>
    </xdr:from>
    <xdr:to>
      <xdr:col>25</xdr:col>
      <xdr:colOff>647700</xdr:colOff>
      <xdr:row>148</xdr:row>
      <xdr:rowOff>123825</xdr:rowOff>
    </xdr:to>
    <xdr:graphicFrame macro="">
      <xdr:nvGraphicFramePr>
        <xdr:cNvPr id="207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0.00795</cdr:x>
      <cdr:y>0.04694</cdr:y>
    </cdr:from>
    <cdr:to>
      <cdr:x>0.37434</cdr:x>
      <cdr:y>0.11435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79" y="197199"/>
          <a:ext cx="2431459" cy="279673"/>
        </a:xfrm>
        <a:prstGeom xmlns:a="http://schemas.openxmlformats.org/drawingml/2006/main" prst="rect">
          <a:avLst/>
        </a:prstGeom>
        <a:solidFill xmlns:a="http://schemas.openxmlformats.org/drawingml/2006/main">
          <a:srgbClr val="0000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1000" b="1" i="0" strike="noStrike">
              <a:solidFill>
                <a:srgbClr val="FFFFFF"/>
              </a:solidFill>
              <a:latin typeface="Arial"/>
              <a:cs typeface="Arial"/>
            </a:rPr>
            <a:t>Niveau de connaissances</a:t>
          </a:r>
        </a:p>
      </cdr:txBody>
    </cdr:sp>
  </cdr:relSizeAnchor>
  <cdr:relSizeAnchor xmlns:cdr="http://schemas.openxmlformats.org/drawingml/2006/chartDrawing">
    <cdr:from>
      <cdr:x>0.50838</cdr:x>
      <cdr:y>0.01909</cdr:y>
    </cdr:from>
    <cdr:to>
      <cdr:x>0.98071</cdr:x>
      <cdr:y>0.08822</cdr:y>
    </cdr:to>
    <cdr:sp macro="" textlink="WORD!$H$4">
      <cdr:nvSpPr>
        <cdr:cNvPr id="512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370270" y="82099"/>
          <a:ext cx="3106412" cy="2867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3FC7CB8-0FB7-4DAB-A4B8-85A328A1BEAA}" type="TxLink">
            <a:rPr lang="fr-FR" sz="1100" b="1" i="0" strike="noStrike">
              <a:solidFill>
                <a:srgbClr val="000000"/>
              </a:solidFill>
              <a:latin typeface="Calibri"/>
            </a:rPr>
            <a:pPr algn="ctr" rtl="0">
              <a:defRPr sz="1000"/>
            </a:pPr>
            <a:t>0</a:t>
          </a:fld>
          <a:endParaRPr lang="fr-FR" sz="1100" b="1" i="0" strike="noStrike">
            <a:solidFill>
              <a:srgbClr val="000000"/>
            </a:solidFill>
            <a:latin typeface="Calibri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0.07768</cdr:x>
      <cdr:y>0.54937</cdr:y>
    </cdr:from>
    <cdr:to>
      <cdr:x>0.78089</cdr:x>
      <cdr:y>0.58502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839" y="2335638"/>
          <a:ext cx="4627090" cy="1554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                                                                                                                    Publipostage, enveloppe, étiquettes</a:t>
          </a:r>
        </a:p>
      </cdr:txBody>
    </cdr:sp>
  </cdr:relSizeAnchor>
  <cdr:relSizeAnchor xmlns:cdr="http://schemas.openxmlformats.org/drawingml/2006/chartDrawing">
    <cdr:from>
      <cdr:x>0.0767</cdr:x>
      <cdr:y>0.3261</cdr:y>
    </cdr:from>
    <cdr:to>
      <cdr:x>0.35833</cdr:x>
      <cdr:y>0.4011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960" y="1368393"/>
          <a:ext cx="1852462" cy="325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Courrier simple, note de service, petit document</a:t>
          </a:r>
        </a:p>
      </cdr:txBody>
    </cdr:sp>
  </cdr:relSizeAnchor>
  <cdr:relSizeAnchor xmlns:cdr="http://schemas.openxmlformats.org/drawingml/2006/chartDrawing">
    <cdr:from>
      <cdr:x>0.0767</cdr:x>
      <cdr:y>0.4199</cdr:y>
    </cdr:from>
    <cdr:to>
      <cdr:x>0.44555</cdr:x>
      <cdr:y>0.45166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960" y="1775282"/>
          <a:ext cx="2424953" cy="1373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Tableaux</a:t>
          </a:r>
        </a:p>
      </cdr:txBody>
    </cdr:sp>
  </cdr:relSizeAnchor>
  <cdr:relSizeAnchor xmlns:cdr="http://schemas.openxmlformats.org/drawingml/2006/chartDrawing">
    <cdr:from>
      <cdr:x>0.0767</cdr:x>
      <cdr:y>0.47951</cdr:y>
    </cdr:from>
    <cdr:to>
      <cdr:x>0.52686</cdr:x>
      <cdr:y>0.5181</cdr:y>
    </cdr:to>
    <cdr:sp macro="" textlink="">
      <cdr:nvSpPr>
        <cdr:cNvPr id="307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960" y="2033753"/>
          <a:ext cx="2961663" cy="1665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                                                                          Journal d'entreprise</a:t>
          </a:r>
        </a:p>
      </cdr:txBody>
    </cdr:sp>
  </cdr:relSizeAnchor>
  <cdr:relSizeAnchor xmlns:cdr="http://schemas.openxmlformats.org/drawingml/2006/chartDrawing">
    <cdr:from>
      <cdr:x>0.07768</cdr:x>
      <cdr:y>0.6732</cdr:y>
    </cdr:from>
    <cdr:to>
      <cdr:x>0.61137</cdr:x>
      <cdr:y>0.71497</cdr:y>
    </cdr:to>
    <cdr:sp macro="" textlink="">
      <cdr:nvSpPr>
        <cdr:cNvPr id="3072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839" y="2872772"/>
          <a:ext cx="3511384" cy="1807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                                                                         Rapport avec tables des matières</a:t>
          </a:r>
        </a:p>
      </cdr:txBody>
    </cdr:sp>
  </cdr:relSizeAnchor>
  <cdr:relSizeAnchor xmlns:cdr="http://schemas.openxmlformats.org/drawingml/2006/chartDrawing">
    <cdr:from>
      <cdr:x>0.47413</cdr:x>
      <cdr:y>0.61361</cdr:y>
    </cdr:from>
    <cdr:to>
      <cdr:x>0.52686</cdr:x>
      <cdr:y>0.64535</cdr:y>
    </cdr:to>
    <cdr:sp macro="" textlink="">
      <cdr:nvSpPr>
        <cdr:cNvPr id="3072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44201" y="2614301"/>
          <a:ext cx="346422" cy="1373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Images</a:t>
          </a:r>
        </a:p>
      </cdr:txBody>
    </cdr:sp>
  </cdr:relSizeAnchor>
  <cdr:relSizeAnchor xmlns:cdr="http://schemas.openxmlformats.org/drawingml/2006/chartDrawing">
    <cdr:from>
      <cdr:x>0.01387</cdr:x>
      <cdr:y>0.07087</cdr:y>
    </cdr:from>
    <cdr:to>
      <cdr:x>0.37878</cdr:x>
      <cdr:y>0.14659</cdr:y>
    </cdr:to>
    <cdr:sp macro="" textlink="">
      <cdr:nvSpPr>
        <cdr:cNvPr id="3072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965" y="296145"/>
          <a:ext cx="2418448" cy="312991"/>
        </a:xfrm>
        <a:prstGeom xmlns:a="http://schemas.openxmlformats.org/drawingml/2006/main" prst="rect">
          <a:avLst/>
        </a:prstGeom>
        <a:solidFill xmlns:a="http://schemas.openxmlformats.org/drawingml/2006/main">
          <a:srgbClr val="0000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1200" b="1" i="0" strike="noStrike">
              <a:solidFill>
                <a:srgbClr val="FFFFFF"/>
              </a:solidFill>
              <a:latin typeface="Calibri"/>
            </a:rPr>
            <a:t>Compétences/Tâches</a:t>
          </a:r>
        </a:p>
      </cdr:txBody>
    </cdr:sp>
  </cdr:relSizeAnchor>
  <cdr:relSizeAnchor xmlns:cdr="http://schemas.openxmlformats.org/drawingml/2006/chartDrawing">
    <cdr:from>
      <cdr:x>0.0767</cdr:x>
      <cdr:y>0.46387</cdr:y>
    </cdr:from>
    <cdr:to>
      <cdr:x>0.44555</cdr:x>
      <cdr:y>0.46436</cdr:y>
    </cdr:to>
    <cdr:sp macro="" textlink="">
      <cdr:nvSpPr>
        <cdr:cNvPr id="30728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8960" y="1965096"/>
          <a:ext cx="2424953" cy="30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0.0767</cdr:x>
      <cdr:y>0.4011</cdr:y>
    </cdr:from>
    <cdr:to>
      <cdr:x>0.3603</cdr:x>
      <cdr:y>0.40159</cdr:y>
    </cdr:to>
    <cdr:sp macro="" textlink="">
      <cdr:nvSpPr>
        <cdr:cNvPr id="30729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8960" y="1693501"/>
          <a:ext cx="1865473" cy="20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0.09616</cdr:x>
      <cdr:y>0.54299</cdr:y>
    </cdr:from>
    <cdr:to>
      <cdr:x>0.54731</cdr:x>
      <cdr:y>0.55764</cdr:y>
    </cdr:to>
    <cdr:grpSp>
      <cdr:nvGrpSpPr>
        <cdr:cNvPr id="3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633819" y="2239467"/>
          <a:ext cx="2973665" cy="60422"/>
          <a:chOff x="525026" y="2231393"/>
          <a:chExt cx="2975254" cy="68498"/>
        </a:xfrm>
      </cdr:grpSpPr>
      <cdr:sp macro="" textlink="">
        <cdr:nvSpPr>
          <cdr:cNvPr id="30731" name="Line 11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559479" y="2218201"/>
            <a:ext cx="2784387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3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58643" y="2218201"/>
            <a:ext cx="1871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33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041356" y="2218201"/>
            <a:ext cx="302510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0.09616</cdr:x>
      <cdr:y>0.72128</cdr:y>
    </cdr:from>
    <cdr:to>
      <cdr:x>0.62886</cdr:x>
      <cdr:y>0.7269</cdr:y>
    </cdr:to>
    <cdr:grpSp>
      <cdr:nvGrpSpPr>
        <cdr:cNvPr id="37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633819" y="2974793"/>
          <a:ext cx="3511186" cy="23179"/>
          <a:chOff x="474907" y="2831059"/>
          <a:chExt cx="3413800" cy="2019"/>
        </a:xfrm>
      </cdr:grpSpPr>
      <cdr:sp macro="" textlink="">
        <cdr:nvSpPr>
          <cdr:cNvPr id="30735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575743" y="2831059"/>
            <a:ext cx="3306459" cy="201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36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581319" y="2832068"/>
            <a:ext cx="307388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3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74907" y="2832068"/>
            <a:ext cx="180692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0.88831</cdr:x>
      <cdr:y>0.57037</cdr:y>
    </cdr:from>
    <cdr:to>
      <cdr:x>0.97258</cdr:x>
      <cdr:y>0.61312</cdr:y>
    </cdr:to>
    <cdr:sp macro="" textlink="">
      <cdr:nvSpPr>
        <cdr:cNvPr id="30738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68410" y="2427516"/>
          <a:ext cx="554601" cy="1847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Formulaire</a:t>
          </a:r>
        </a:p>
      </cdr:txBody>
    </cdr:sp>
  </cdr:relSizeAnchor>
  <cdr:relSizeAnchor xmlns:cdr="http://schemas.openxmlformats.org/drawingml/2006/chartDrawing">
    <cdr:from>
      <cdr:x>0.9132</cdr:x>
      <cdr:y>0.62093</cdr:y>
    </cdr:from>
    <cdr:to>
      <cdr:x>0.9578</cdr:x>
      <cdr:y>0.62093</cdr:y>
    </cdr:to>
    <cdr:sp macro="" textlink="">
      <cdr:nvSpPr>
        <cdr:cNvPr id="30739" name="Line 1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32676" y="2646610"/>
          <a:ext cx="29275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0.81514</cdr:x>
      <cdr:y>0.54937</cdr:y>
    </cdr:from>
    <cdr:to>
      <cdr:x>0.87058</cdr:x>
      <cdr:y>0.54937</cdr:y>
    </cdr:to>
    <cdr:sp macro="" textlink="">
      <cdr:nvSpPr>
        <cdr:cNvPr id="30740" name="Line 2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86998" y="2335638"/>
          <a:ext cx="3659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0.80109</cdr:x>
      <cdr:y>0.48219</cdr:y>
    </cdr:from>
    <cdr:to>
      <cdr:x>0.88831</cdr:x>
      <cdr:y>0.52445</cdr:y>
    </cdr:to>
    <cdr:sp macro="" textlink="">
      <cdr:nvSpPr>
        <cdr:cNvPr id="30741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5920" y="2044859"/>
          <a:ext cx="572490" cy="1837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Partager</a:t>
          </a:r>
        </a:p>
      </cdr:txBody>
    </cdr:sp>
  </cdr:relSizeAnchor>
  <cdr:relSizeAnchor xmlns:cdr="http://schemas.openxmlformats.org/drawingml/2006/chartDrawing">
    <cdr:from>
      <cdr:x>0.64266</cdr:x>
      <cdr:y>0.66953</cdr:y>
    </cdr:from>
    <cdr:to>
      <cdr:x>0.70106</cdr:x>
      <cdr:y>0.66953</cdr:y>
    </cdr:to>
    <cdr:sp macro="" textlink="">
      <cdr:nvSpPr>
        <cdr:cNvPr id="30742" name="Line 2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253401" y="2856617"/>
          <a:ext cx="3838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 type="triangle" w="med" len="med"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0.63256</cdr:x>
      <cdr:y>0.62093</cdr:y>
    </cdr:from>
    <cdr:to>
      <cdr:x>0.71585</cdr:x>
      <cdr:y>0.66172</cdr:y>
    </cdr:to>
    <cdr:sp macro="" textlink="">
      <cdr:nvSpPr>
        <cdr:cNvPr id="30743" name="Text Box 2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85093" y="2646610"/>
          <a:ext cx="549721" cy="1756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Protéger</a:t>
          </a:r>
        </a:p>
      </cdr:txBody>
    </cdr:sp>
  </cdr:relSizeAnchor>
  <cdr:relSizeAnchor xmlns:cdr="http://schemas.openxmlformats.org/drawingml/2006/chartDrawing">
    <cdr:from>
      <cdr:x>0.09616</cdr:x>
      <cdr:y>0.60209</cdr:y>
    </cdr:from>
    <cdr:to>
      <cdr:x>0.79937</cdr:x>
      <cdr:y>0.61724</cdr:y>
    </cdr:to>
    <cdr:grpSp>
      <cdr:nvGrpSpPr>
        <cdr:cNvPr id="38" name="Group 2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633819" y="2483215"/>
          <a:ext cx="4635068" cy="62483"/>
          <a:chOff x="525026" y="2505385"/>
          <a:chExt cx="4625286" cy="68498"/>
        </a:xfrm>
      </cdr:grpSpPr>
      <cdr:sp macro="" textlink="">
        <cdr:nvSpPr>
          <cdr:cNvPr id="30745" name="Line 2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575743" y="2271713"/>
            <a:ext cx="4329461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46" name="Line 2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74907" y="2271713"/>
            <a:ext cx="180692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47" name="Line 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4656365" y="2271713"/>
            <a:ext cx="30088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0.09444</cdr:x>
      <cdr:y>0.65998</cdr:y>
    </cdr:from>
    <cdr:to>
      <cdr:x>0.54731</cdr:x>
      <cdr:y>0.66095</cdr:y>
    </cdr:to>
    <cdr:grpSp>
      <cdr:nvGrpSpPr>
        <cdr:cNvPr id="39" name="Group 2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V="1">
          <a:off x="622482" y="2721972"/>
          <a:ext cx="2985002" cy="4001"/>
          <a:chOff x="474907" y="2525135"/>
          <a:chExt cx="2877091" cy="2019"/>
        </a:xfrm>
      </cdr:grpSpPr>
      <cdr:sp macro="" textlink="">
        <cdr:nvSpPr>
          <cdr:cNvPr id="30749" name="Line 2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1042518" y="2525135"/>
            <a:ext cx="2309480" cy="201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C0C0C0"/>
            </a:solidFill>
            <a:prstDash val="dash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50" name="Line 30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049488" y="2526144"/>
            <a:ext cx="289498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/>
            <a:tailEnd type="triangle" w="med" len="med"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30751" name="Line 31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474907" y="2526144"/>
            <a:ext cx="180692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val="000000"/>
            </a:solidFill>
            <a:round/>
            <a:headEnd type="triangle" w="med" len="med"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0.51774</cdr:x>
      <cdr:y>0.15245</cdr:y>
    </cdr:from>
    <cdr:to>
      <cdr:x>0.56406</cdr:x>
      <cdr:y>0.15245</cdr:y>
    </cdr:to>
    <cdr:sp macro="" textlink="">
      <cdr:nvSpPr>
        <cdr:cNvPr id="30752" name="Line 3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30446" y="633368"/>
          <a:ext cx="30413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C0C0C0"/>
          </a:solidFill>
          <a:prstDash val="dash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0.51774</cdr:x>
      <cdr:y>0.18493</cdr:y>
    </cdr:from>
    <cdr:to>
      <cdr:x>0.56505</cdr:x>
      <cdr:y>0.18493</cdr:y>
    </cdr:to>
    <cdr:sp macro="" textlink="">
      <cdr:nvSpPr>
        <cdr:cNvPr id="30753" name="Line 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30446" y="767652"/>
          <a:ext cx="31064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0.55938</cdr:x>
      <cdr:y>0.13095</cdr:y>
    </cdr:from>
    <cdr:to>
      <cdr:x>0.67618</cdr:x>
      <cdr:y>0.20838</cdr:y>
    </cdr:to>
    <cdr:sp macro="" textlink="">
      <cdr:nvSpPr>
        <cdr:cNvPr id="3075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3680" y="544519"/>
          <a:ext cx="769285" cy="3200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facultative</a:t>
          </a:r>
        </a:p>
        <a:p xmlns:a="http://schemas.openxmlformats.org/drawingml/2006/main">
          <a:pPr algn="ctr" rtl="0">
            <a:defRPr sz="1000"/>
          </a:pPr>
          <a:r>
            <a:rPr lang="fr-FR" sz="900" b="0" i="0" strike="noStrike">
              <a:solidFill>
                <a:srgbClr val="000000"/>
              </a:solidFill>
              <a:latin typeface="Calibri"/>
            </a:rPr>
            <a:t>obligatoire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1.xml"/><Relationship Id="rId299" Type="http://schemas.openxmlformats.org/officeDocument/2006/relationships/ctrlProp" Target="../ctrlProps/ctrlProp293.xml"/><Relationship Id="rId303" Type="http://schemas.openxmlformats.org/officeDocument/2006/relationships/ctrlProp" Target="../ctrlProps/ctrlProp297.xml"/><Relationship Id="rId21" Type="http://schemas.openxmlformats.org/officeDocument/2006/relationships/ctrlProp" Target="../ctrlProps/ctrlProp15.xml"/><Relationship Id="rId42" Type="http://schemas.openxmlformats.org/officeDocument/2006/relationships/ctrlProp" Target="../ctrlProps/ctrlProp36.xml"/><Relationship Id="rId63" Type="http://schemas.openxmlformats.org/officeDocument/2006/relationships/ctrlProp" Target="../ctrlProps/ctrlProp57.xml"/><Relationship Id="rId84" Type="http://schemas.openxmlformats.org/officeDocument/2006/relationships/ctrlProp" Target="../ctrlProps/ctrlProp78.xml"/><Relationship Id="rId138" Type="http://schemas.openxmlformats.org/officeDocument/2006/relationships/ctrlProp" Target="../ctrlProps/ctrlProp132.xml"/><Relationship Id="rId159" Type="http://schemas.openxmlformats.org/officeDocument/2006/relationships/ctrlProp" Target="../ctrlProps/ctrlProp153.xml"/><Relationship Id="rId324" Type="http://schemas.openxmlformats.org/officeDocument/2006/relationships/ctrlProp" Target="../ctrlProps/ctrlProp318.xml"/><Relationship Id="rId345" Type="http://schemas.openxmlformats.org/officeDocument/2006/relationships/ctrlProp" Target="../ctrlProps/ctrlProp339.xml"/><Relationship Id="rId366" Type="http://schemas.openxmlformats.org/officeDocument/2006/relationships/ctrlProp" Target="../ctrlProps/ctrlProp360.xml"/><Relationship Id="rId170" Type="http://schemas.openxmlformats.org/officeDocument/2006/relationships/ctrlProp" Target="../ctrlProps/ctrlProp164.xml"/><Relationship Id="rId191" Type="http://schemas.openxmlformats.org/officeDocument/2006/relationships/ctrlProp" Target="../ctrlProps/ctrlProp185.xml"/><Relationship Id="rId205" Type="http://schemas.openxmlformats.org/officeDocument/2006/relationships/ctrlProp" Target="../ctrlProps/ctrlProp199.xml"/><Relationship Id="rId226" Type="http://schemas.openxmlformats.org/officeDocument/2006/relationships/ctrlProp" Target="../ctrlProps/ctrlProp220.xml"/><Relationship Id="rId247" Type="http://schemas.openxmlformats.org/officeDocument/2006/relationships/ctrlProp" Target="../ctrlProps/ctrlProp241.xml"/><Relationship Id="rId107" Type="http://schemas.openxmlformats.org/officeDocument/2006/relationships/ctrlProp" Target="../ctrlProps/ctrlProp101.xml"/><Relationship Id="rId268" Type="http://schemas.openxmlformats.org/officeDocument/2006/relationships/ctrlProp" Target="../ctrlProps/ctrlProp262.xml"/><Relationship Id="rId289" Type="http://schemas.openxmlformats.org/officeDocument/2006/relationships/ctrlProp" Target="../ctrlProps/ctrlProp283.xml"/><Relationship Id="rId11" Type="http://schemas.openxmlformats.org/officeDocument/2006/relationships/ctrlProp" Target="../ctrlProps/ctrlProp5.xml"/><Relationship Id="rId32" Type="http://schemas.openxmlformats.org/officeDocument/2006/relationships/ctrlProp" Target="../ctrlProps/ctrlProp26.xml"/><Relationship Id="rId53" Type="http://schemas.openxmlformats.org/officeDocument/2006/relationships/ctrlProp" Target="../ctrlProps/ctrlProp47.xml"/><Relationship Id="rId74" Type="http://schemas.openxmlformats.org/officeDocument/2006/relationships/ctrlProp" Target="../ctrlProps/ctrlProp68.xml"/><Relationship Id="rId128" Type="http://schemas.openxmlformats.org/officeDocument/2006/relationships/ctrlProp" Target="../ctrlProps/ctrlProp122.xml"/><Relationship Id="rId149" Type="http://schemas.openxmlformats.org/officeDocument/2006/relationships/ctrlProp" Target="../ctrlProps/ctrlProp143.xml"/><Relationship Id="rId314" Type="http://schemas.openxmlformats.org/officeDocument/2006/relationships/ctrlProp" Target="../ctrlProps/ctrlProp308.xml"/><Relationship Id="rId335" Type="http://schemas.openxmlformats.org/officeDocument/2006/relationships/ctrlProp" Target="../ctrlProps/ctrlProp329.xml"/><Relationship Id="rId356" Type="http://schemas.openxmlformats.org/officeDocument/2006/relationships/ctrlProp" Target="../ctrlProps/ctrlProp350.xml"/><Relationship Id="rId5" Type="http://schemas.openxmlformats.org/officeDocument/2006/relationships/vmlDrawing" Target="../drawings/vmlDrawing1.vml"/><Relationship Id="rId95" Type="http://schemas.openxmlformats.org/officeDocument/2006/relationships/ctrlProp" Target="../ctrlProps/ctrlProp89.xml"/><Relationship Id="rId160" Type="http://schemas.openxmlformats.org/officeDocument/2006/relationships/ctrlProp" Target="../ctrlProps/ctrlProp154.xml"/><Relationship Id="rId181" Type="http://schemas.openxmlformats.org/officeDocument/2006/relationships/ctrlProp" Target="../ctrlProps/ctrlProp175.xml"/><Relationship Id="rId216" Type="http://schemas.openxmlformats.org/officeDocument/2006/relationships/ctrlProp" Target="../ctrlProps/ctrlProp210.xml"/><Relationship Id="rId237" Type="http://schemas.openxmlformats.org/officeDocument/2006/relationships/ctrlProp" Target="../ctrlProps/ctrlProp231.xml"/><Relationship Id="rId258" Type="http://schemas.openxmlformats.org/officeDocument/2006/relationships/ctrlProp" Target="../ctrlProps/ctrlProp252.xml"/><Relationship Id="rId279" Type="http://schemas.openxmlformats.org/officeDocument/2006/relationships/ctrlProp" Target="../ctrlProps/ctrlProp273.xml"/><Relationship Id="rId22" Type="http://schemas.openxmlformats.org/officeDocument/2006/relationships/ctrlProp" Target="../ctrlProps/ctrlProp16.xml"/><Relationship Id="rId43" Type="http://schemas.openxmlformats.org/officeDocument/2006/relationships/ctrlProp" Target="../ctrlProps/ctrlProp37.xml"/><Relationship Id="rId64" Type="http://schemas.openxmlformats.org/officeDocument/2006/relationships/ctrlProp" Target="../ctrlProps/ctrlProp58.xml"/><Relationship Id="rId118" Type="http://schemas.openxmlformats.org/officeDocument/2006/relationships/ctrlProp" Target="../ctrlProps/ctrlProp112.xml"/><Relationship Id="rId139" Type="http://schemas.openxmlformats.org/officeDocument/2006/relationships/ctrlProp" Target="../ctrlProps/ctrlProp133.xml"/><Relationship Id="rId290" Type="http://schemas.openxmlformats.org/officeDocument/2006/relationships/ctrlProp" Target="../ctrlProps/ctrlProp284.xml"/><Relationship Id="rId304" Type="http://schemas.openxmlformats.org/officeDocument/2006/relationships/ctrlProp" Target="../ctrlProps/ctrlProp298.xml"/><Relationship Id="rId325" Type="http://schemas.openxmlformats.org/officeDocument/2006/relationships/ctrlProp" Target="../ctrlProps/ctrlProp319.xml"/><Relationship Id="rId346" Type="http://schemas.openxmlformats.org/officeDocument/2006/relationships/ctrlProp" Target="../ctrlProps/ctrlProp340.xml"/><Relationship Id="rId367" Type="http://schemas.openxmlformats.org/officeDocument/2006/relationships/ctrlProp" Target="../ctrlProps/ctrlProp361.xml"/><Relationship Id="rId85" Type="http://schemas.openxmlformats.org/officeDocument/2006/relationships/ctrlProp" Target="../ctrlProps/ctrlProp79.xml"/><Relationship Id="rId150" Type="http://schemas.openxmlformats.org/officeDocument/2006/relationships/ctrlProp" Target="../ctrlProps/ctrlProp144.xml"/><Relationship Id="rId171" Type="http://schemas.openxmlformats.org/officeDocument/2006/relationships/ctrlProp" Target="../ctrlProps/ctrlProp165.xml"/><Relationship Id="rId192" Type="http://schemas.openxmlformats.org/officeDocument/2006/relationships/ctrlProp" Target="../ctrlProps/ctrlProp186.xml"/><Relationship Id="rId206" Type="http://schemas.openxmlformats.org/officeDocument/2006/relationships/ctrlProp" Target="../ctrlProps/ctrlProp200.xml"/><Relationship Id="rId227" Type="http://schemas.openxmlformats.org/officeDocument/2006/relationships/ctrlProp" Target="../ctrlProps/ctrlProp221.xml"/><Relationship Id="rId248" Type="http://schemas.openxmlformats.org/officeDocument/2006/relationships/ctrlProp" Target="../ctrlProps/ctrlProp242.xml"/><Relationship Id="rId269" Type="http://schemas.openxmlformats.org/officeDocument/2006/relationships/ctrlProp" Target="../ctrlProps/ctrlProp263.xml"/><Relationship Id="rId12" Type="http://schemas.openxmlformats.org/officeDocument/2006/relationships/ctrlProp" Target="../ctrlProps/ctrlProp6.xml"/><Relationship Id="rId33" Type="http://schemas.openxmlformats.org/officeDocument/2006/relationships/ctrlProp" Target="../ctrlProps/ctrlProp27.xml"/><Relationship Id="rId108" Type="http://schemas.openxmlformats.org/officeDocument/2006/relationships/ctrlProp" Target="../ctrlProps/ctrlProp102.xml"/><Relationship Id="rId129" Type="http://schemas.openxmlformats.org/officeDocument/2006/relationships/ctrlProp" Target="../ctrlProps/ctrlProp123.xml"/><Relationship Id="rId280" Type="http://schemas.openxmlformats.org/officeDocument/2006/relationships/ctrlProp" Target="../ctrlProps/ctrlProp274.xml"/><Relationship Id="rId315" Type="http://schemas.openxmlformats.org/officeDocument/2006/relationships/ctrlProp" Target="../ctrlProps/ctrlProp309.xml"/><Relationship Id="rId336" Type="http://schemas.openxmlformats.org/officeDocument/2006/relationships/ctrlProp" Target="../ctrlProps/ctrlProp330.xml"/><Relationship Id="rId357" Type="http://schemas.openxmlformats.org/officeDocument/2006/relationships/ctrlProp" Target="../ctrlProps/ctrlProp351.xml"/><Relationship Id="rId54" Type="http://schemas.openxmlformats.org/officeDocument/2006/relationships/ctrlProp" Target="../ctrlProps/ctrlProp48.xml"/><Relationship Id="rId75" Type="http://schemas.openxmlformats.org/officeDocument/2006/relationships/ctrlProp" Target="../ctrlProps/ctrlProp69.xml"/><Relationship Id="rId96" Type="http://schemas.openxmlformats.org/officeDocument/2006/relationships/ctrlProp" Target="../ctrlProps/ctrlProp90.xml"/><Relationship Id="rId140" Type="http://schemas.openxmlformats.org/officeDocument/2006/relationships/ctrlProp" Target="../ctrlProps/ctrlProp134.xml"/><Relationship Id="rId161" Type="http://schemas.openxmlformats.org/officeDocument/2006/relationships/ctrlProp" Target="../ctrlProps/ctrlProp155.xml"/><Relationship Id="rId182" Type="http://schemas.openxmlformats.org/officeDocument/2006/relationships/ctrlProp" Target="../ctrlProps/ctrlProp176.xml"/><Relationship Id="rId217" Type="http://schemas.openxmlformats.org/officeDocument/2006/relationships/ctrlProp" Target="../ctrlProps/ctrlProp211.xml"/><Relationship Id="rId6" Type="http://schemas.openxmlformats.org/officeDocument/2006/relationships/vmlDrawing" Target="../drawings/vmlDrawing2.vml"/><Relationship Id="rId238" Type="http://schemas.openxmlformats.org/officeDocument/2006/relationships/ctrlProp" Target="../ctrlProps/ctrlProp232.xml"/><Relationship Id="rId259" Type="http://schemas.openxmlformats.org/officeDocument/2006/relationships/ctrlProp" Target="../ctrlProps/ctrlProp253.xml"/><Relationship Id="rId23" Type="http://schemas.openxmlformats.org/officeDocument/2006/relationships/ctrlProp" Target="../ctrlProps/ctrlProp17.xml"/><Relationship Id="rId119" Type="http://schemas.openxmlformats.org/officeDocument/2006/relationships/ctrlProp" Target="../ctrlProps/ctrlProp113.xml"/><Relationship Id="rId270" Type="http://schemas.openxmlformats.org/officeDocument/2006/relationships/ctrlProp" Target="../ctrlProps/ctrlProp264.xml"/><Relationship Id="rId291" Type="http://schemas.openxmlformats.org/officeDocument/2006/relationships/ctrlProp" Target="../ctrlProps/ctrlProp285.xml"/><Relationship Id="rId305" Type="http://schemas.openxmlformats.org/officeDocument/2006/relationships/ctrlProp" Target="../ctrlProps/ctrlProp299.xml"/><Relationship Id="rId326" Type="http://schemas.openxmlformats.org/officeDocument/2006/relationships/ctrlProp" Target="../ctrlProps/ctrlProp320.xml"/><Relationship Id="rId347" Type="http://schemas.openxmlformats.org/officeDocument/2006/relationships/ctrlProp" Target="../ctrlProps/ctrlProp341.xml"/><Relationship Id="rId44" Type="http://schemas.openxmlformats.org/officeDocument/2006/relationships/ctrlProp" Target="../ctrlProps/ctrlProp38.xml"/><Relationship Id="rId65" Type="http://schemas.openxmlformats.org/officeDocument/2006/relationships/ctrlProp" Target="../ctrlProps/ctrlProp59.xml"/><Relationship Id="rId86" Type="http://schemas.openxmlformats.org/officeDocument/2006/relationships/ctrlProp" Target="../ctrlProps/ctrlProp80.xml"/><Relationship Id="rId130" Type="http://schemas.openxmlformats.org/officeDocument/2006/relationships/ctrlProp" Target="../ctrlProps/ctrlProp124.xml"/><Relationship Id="rId151" Type="http://schemas.openxmlformats.org/officeDocument/2006/relationships/ctrlProp" Target="../ctrlProps/ctrlProp145.xml"/><Relationship Id="rId172" Type="http://schemas.openxmlformats.org/officeDocument/2006/relationships/ctrlProp" Target="../ctrlProps/ctrlProp166.xml"/><Relationship Id="rId193" Type="http://schemas.openxmlformats.org/officeDocument/2006/relationships/ctrlProp" Target="../ctrlProps/ctrlProp187.xml"/><Relationship Id="rId207" Type="http://schemas.openxmlformats.org/officeDocument/2006/relationships/ctrlProp" Target="../ctrlProps/ctrlProp201.xml"/><Relationship Id="rId228" Type="http://schemas.openxmlformats.org/officeDocument/2006/relationships/ctrlProp" Target="../ctrlProps/ctrlProp222.xml"/><Relationship Id="rId249" Type="http://schemas.openxmlformats.org/officeDocument/2006/relationships/ctrlProp" Target="../ctrlProps/ctrlProp243.xml"/><Relationship Id="rId13" Type="http://schemas.openxmlformats.org/officeDocument/2006/relationships/ctrlProp" Target="../ctrlProps/ctrlProp7.xml"/><Relationship Id="rId109" Type="http://schemas.openxmlformats.org/officeDocument/2006/relationships/ctrlProp" Target="../ctrlProps/ctrlProp103.xml"/><Relationship Id="rId260" Type="http://schemas.openxmlformats.org/officeDocument/2006/relationships/ctrlProp" Target="../ctrlProps/ctrlProp254.xml"/><Relationship Id="rId281" Type="http://schemas.openxmlformats.org/officeDocument/2006/relationships/ctrlProp" Target="../ctrlProps/ctrlProp275.xml"/><Relationship Id="rId316" Type="http://schemas.openxmlformats.org/officeDocument/2006/relationships/ctrlProp" Target="../ctrlProps/ctrlProp310.xml"/><Relationship Id="rId337" Type="http://schemas.openxmlformats.org/officeDocument/2006/relationships/ctrlProp" Target="../ctrlProps/ctrlProp331.xml"/><Relationship Id="rId34" Type="http://schemas.openxmlformats.org/officeDocument/2006/relationships/ctrlProp" Target="../ctrlProps/ctrlProp28.xml"/><Relationship Id="rId55" Type="http://schemas.openxmlformats.org/officeDocument/2006/relationships/ctrlProp" Target="../ctrlProps/ctrlProp49.xml"/><Relationship Id="rId76" Type="http://schemas.openxmlformats.org/officeDocument/2006/relationships/ctrlProp" Target="../ctrlProps/ctrlProp70.xml"/><Relationship Id="rId97" Type="http://schemas.openxmlformats.org/officeDocument/2006/relationships/ctrlProp" Target="../ctrlProps/ctrlProp91.xml"/><Relationship Id="rId120" Type="http://schemas.openxmlformats.org/officeDocument/2006/relationships/ctrlProp" Target="../ctrlProps/ctrlProp114.xml"/><Relationship Id="rId141" Type="http://schemas.openxmlformats.org/officeDocument/2006/relationships/ctrlProp" Target="../ctrlProps/ctrlProp135.xml"/><Relationship Id="rId358" Type="http://schemas.openxmlformats.org/officeDocument/2006/relationships/ctrlProp" Target="../ctrlProps/ctrlProp352.xml"/><Relationship Id="rId7" Type="http://schemas.openxmlformats.org/officeDocument/2006/relationships/ctrlProp" Target="../ctrlProps/ctrlProp1.xml"/><Relationship Id="rId162" Type="http://schemas.openxmlformats.org/officeDocument/2006/relationships/ctrlProp" Target="../ctrlProps/ctrlProp156.xml"/><Relationship Id="rId183" Type="http://schemas.openxmlformats.org/officeDocument/2006/relationships/ctrlProp" Target="../ctrlProps/ctrlProp177.xml"/><Relationship Id="rId218" Type="http://schemas.openxmlformats.org/officeDocument/2006/relationships/ctrlProp" Target="../ctrlProps/ctrlProp212.xml"/><Relationship Id="rId239" Type="http://schemas.openxmlformats.org/officeDocument/2006/relationships/ctrlProp" Target="../ctrlProps/ctrlProp233.xml"/><Relationship Id="rId250" Type="http://schemas.openxmlformats.org/officeDocument/2006/relationships/ctrlProp" Target="../ctrlProps/ctrlProp244.xml"/><Relationship Id="rId271" Type="http://schemas.openxmlformats.org/officeDocument/2006/relationships/ctrlProp" Target="../ctrlProps/ctrlProp265.xml"/><Relationship Id="rId292" Type="http://schemas.openxmlformats.org/officeDocument/2006/relationships/ctrlProp" Target="../ctrlProps/ctrlProp286.xml"/><Relationship Id="rId306" Type="http://schemas.openxmlformats.org/officeDocument/2006/relationships/ctrlProp" Target="../ctrlProps/ctrlProp300.xml"/><Relationship Id="rId24" Type="http://schemas.openxmlformats.org/officeDocument/2006/relationships/ctrlProp" Target="../ctrlProps/ctrlProp18.xml"/><Relationship Id="rId45" Type="http://schemas.openxmlformats.org/officeDocument/2006/relationships/ctrlProp" Target="../ctrlProps/ctrlProp39.xml"/><Relationship Id="rId66" Type="http://schemas.openxmlformats.org/officeDocument/2006/relationships/ctrlProp" Target="../ctrlProps/ctrlProp60.xml"/><Relationship Id="rId87" Type="http://schemas.openxmlformats.org/officeDocument/2006/relationships/ctrlProp" Target="../ctrlProps/ctrlProp81.xml"/><Relationship Id="rId110" Type="http://schemas.openxmlformats.org/officeDocument/2006/relationships/ctrlProp" Target="../ctrlProps/ctrlProp104.xml"/><Relationship Id="rId131" Type="http://schemas.openxmlformats.org/officeDocument/2006/relationships/ctrlProp" Target="../ctrlProps/ctrlProp125.xml"/><Relationship Id="rId327" Type="http://schemas.openxmlformats.org/officeDocument/2006/relationships/ctrlProp" Target="../ctrlProps/ctrlProp321.xml"/><Relationship Id="rId348" Type="http://schemas.openxmlformats.org/officeDocument/2006/relationships/ctrlProp" Target="../ctrlProps/ctrlProp342.xml"/><Relationship Id="rId152" Type="http://schemas.openxmlformats.org/officeDocument/2006/relationships/ctrlProp" Target="../ctrlProps/ctrlProp146.xml"/><Relationship Id="rId173" Type="http://schemas.openxmlformats.org/officeDocument/2006/relationships/ctrlProp" Target="../ctrlProps/ctrlProp167.xml"/><Relationship Id="rId194" Type="http://schemas.openxmlformats.org/officeDocument/2006/relationships/ctrlProp" Target="../ctrlProps/ctrlProp188.xml"/><Relationship Id="rId208" Type="http://schemas.openxmlformats.org/officeDocument/2006/relationships/ctrlProp" Target="../ctrlProps/ctrlProp202.xml"/><Relationship Id="rId229" Type="http://schemas.openxmlformats.org/officeDocument/2006/relationships/ctrlProp" Target="../ctrlProps/ctrlProp223.xml"/><Relationship Id="rId240" Type="http://schemas.openxmlformats.org/officeDocument/2006/relationships/ctrlProp" Target="../ctrlProps/ctrlProp234.xml"/><Relationship Id="rId261" Type="http://schemas.openxmlformats.org/officeDocument/2006/relationships/ctrlProp" Target="../ctrlProps/ctrlProp255.xml"/><Relationship Id="rId14" Type="http://schemas.openxmlformats.org/officeDocument/2006/relationships/ctrlProp" Target="../ctrlProps/ctrlProp8.xml"/><Relationship Id="rId35" Type="http://schemas.openxmlformats.org/officeDocument/2006/relationships/ctrlProp" Target="../ctrlProps/ctrlProp29.xml"/><Relationship Id="rId56" Type="http://schemas.openxmlformats.org/officeDocument/2006/relationships/ctrlProp" Target="../ctrlProps/ctrlProp50.xml"/><Relationship Id="rId77" Type="http://schemas.openxmlformats.org/officeDocument/2006/relationships/ctrlProp" Target="../ctrlProps/ctrlProp71.xml"/><Relationship Id="rId100" Type="http://schemas.openxmlformats.org/officeDocument/2006/relationships/ctrlProp" Target="../ctrlProps/ctrlProp94.xml"/><Relationship Id="rId282" Type="http://schemas.openxmlformats.org/officeDocument/2006/relationships/ctrlProp" Target="../ctrlProps/ctrlProp276.xml"/><Relationship Id="rId317" Type="http://schemas.openxmlformats.org/officeDocument/2006/relationships/ctrlProp" Target="../ctrlProps/ctrlProp311.xml"/><Relationship Id="rId338" Type="http://schemas.openxmlformats.org/officeDocument/2006/relationships/ctrlProp" Target="../ctrlProps/ctrlProp332.xml"/><Relationship Id="rId359" Type="http://schemas.openxmlformats.org/officeDocument/2006/relationships/ctrlProp" Target="../ctrlProps/ctrlProp353.xml"/><Relationship Id="rId8" Type="http://schemas.openxmlformats.org/officeDocument/2006/relationships/ctrlProp" Target="../ctrlProps/ctrlProp2.xml"/><Relationship Id="rId98" Type="http://schemas.openxmlformats.org/officeDocument/2006/relationships/ctrlProp" Target="../ctrlProps/ctrlProp92.xml"/><Relationship Id="rId121" Type="http://schemas.openxmlformats.org/officeDocument/2006/relationships/ctrlProp" Target="../ctrlProps/ctrlProp115.xml"/><Relationship Id="rId142" Type="http://schemas.openxmlformats.org/officeDocument/2006/relationships/ctrlProp" Target="../ctrlProps/ctrlProp136.xml"/><Relationship Id="rId163" Type="http://schemas.openxmlformats.org/officeDocument/2006/relationships/ctrlProp" Target="../ctrlProps/ctrlProp157.xml"/><Relationship Id="rId184" Type="http://schemas.openxmlformats.org/officeDocument/2006/relationships/ctrlProp" Target="../ctrlProps/ctrlProp178.xml"/><Relationship Id="rId219" Type="http://schemas.openxmlformats.org/officeDocument/2006/relationships/ctrlProp" Target="../ctrlProps/ctrlProp213.xml"/><Relationship Id="rId230" Type="http://schemas.openxmlformats.org/officeDocument/2006/relationships/ctrlProp" Target="../ctrlProps/ctrlProp224.xml"/><Relationship Id="rId251" Type="http://schemas.openxmlformats.org/officeDocument/2006/relationships/ctrlProp" Target="../ctrlProps/ctrlProp245.xml"/><Relationship Id="rId25" Type="http://schemas.openxmlformats.org/officeDocument/2006/relationships/ctrlProp" Target="../ctrlProps/ctrlProp19.xml"/><Relationship Id="rId46" Type="http://schemas.openxmlformats.org/officeDocument/2006/relationships/ctrlProp" Target="../ctrlProps/ctrlProp40.xml"/><Relationship Id="rId67" Type="http://schemas.openxmlformats.org/officeDocument/2006/relationships/ctrlProp" Target="../ctrlProps/ctrlProp61.xml"/><Relationship Id="rId272" Type="http://schemas.openxmlformats.org/officeDocument/2006/relationships/ctrlProp" Target="../ctrlProps/ctrlProp266.xml"/><Relationship Id="rId293" Type="http://schemas.openxmlformats.org/officeDocument/2006/relationships/ctrlProp" Target="../ctrlProps/ctrlProp287.xml"/><Relationship Id="rId307" Type="http://schemas.openxmlformats.org/officeDocument/2006/relationships/ctrlProp" Target="../ctrlProps/ctrlProp301.xml"/><Relationship Id="rId328" Type="http://schemas.openxmlformats.org/officeDocument/2006/relationships/ctrlProp" Target="../ctrlProps/ctrlProp322.xml"/><Relationship Id="rId349" Type="http://schemas.openxmlformats.org/officeDocument/2006/relationships/ctrlProp" Target="../ctrlProps/ctrlProp343.xml"/><Relationship Id="rId88" Type="http://schemas.openxmlformats.org/officeDocument/2006/relationships/ctrlProp" Target="../ctrlProps/ctrlProp82.xml"/><Relationship Id="rId111" Type="http://schemas.openxmlformats.org/officeDocument/2006/relationships/ctrlProp" Target="../ctrlProps/ctrlProp105.xml"/><Relationship Id="rId132" Type="http://schemas.openxmlformats.org/officeDocument/2006/relationships/ctrlProp" Target="../ctrlProps/ctrlProp126.xml"/><Relationship Id="rId153" Type="http://schemas.openxmlformats.org/officeDocument/2006/relationships/ctrlProp" Target="../ctrlProps/ctrlProp147.xml"/><Relationship Id="rId174" Type="http://schemas.openxmlformats.org/officeDocument/2006/relationships/ctrlProp" Target="../ctrlProps/ctrlProp168.xml"/><Relationship Id="rId195" Type="http://schemas.openxmlformats.org/officeDocument/2006/relationships/ctrlProp" Target="../ctrlProps/ctrlProp189.xml"/><Relationship Id="rId209" Type="http://schemas.openxmlformats.org/officeDocument/2006/relationships/ctrlProp" Target="../ctrlProps/ctrlProp203.xml"/><Relationship Id="rId360" Type="http://schemas.openxmlformats.org/officeDocument/2006/relationships/ctrlProp" Target="../ctrlProps/ctrlProp354.xml"/><Relationship Id="rId220" Type="http://schemas.openxmlformats.org/officeDocument/2006/relationships/ctrlProp" Target="../ctrlProps/ctrlProp214.xml"/><Relationship Id="rId241" Type="http://schemas.openxmlformats.org/officeDocument/2006/relationships/ctrlProp" Target="../ctrlProps/ctrlProp235.xml"/><Relationship Id="rId15" Type="http://schemas.openxmlformats.org/officeDocument/2006/relationships/ctrlProp" Target="../ctrlProps/ctrlProp9.xml"/><Relationship Id="rId36" Type="http://schemas.openxmlformats.org/officeDocument/2006/relationships/ctrlProp" Target="../ctrlProps/ctrlProp30.xml"/><Relationship Id="rId57" Type="http://schemas.openxmlformats.org/officeDocument/2006/relationships/ctrlProp" Target="../ctrlProps/ctrlProp51.xml"/><Relationship Id="rId262" Type="http://schemas.openxmlformats.org/officeDocument/2006/relationships/ctrlProp" Target="../ctrlProps/ctrlProp256.xml"/><Relationship Id="rId283" Type="http://schemas.openxmlformats.org/officeDocument/2006/relationships/ctrlProp" Target="../ctrlProps/ctrlProp277.xml"/><Relationship Id="rId318" Type="http://schemas.openxmlformats.org/officeDocument/2006/relationships/ctrlProp" Target="../ctrlProps/ctrlProp312.xml"/><Relationship Id="rId339" Type="http://schemas.openxmlformats.org/officeDocument/2006/relationships/ctrlProp" Target="../ctrlProps/ctrlProp333.xml"/><Relationship Id="rId10" Type="http://schemas.openxmlformats.org/officeDocument/2006/relationships/ctrlProp" Target="../ctrlProps/ctrlProp4.xml"/><Relationship Id="rId31" Type="http://schemas.openxmlformats.org/officeDocument/2006/relationships/ctrlProp" Target="../ctrlProps/ctrlProp25.xml"/><Relationship Id="rId52" Type="http://schemas.openxmlformats.org/officeDocument/2006/relationships/ctrlProp" Target="../ctrlProps/ctrlProp46.xml"/><Relationship Id="rId73" Type="http://schemas.openxmlformats.org/officeDocument/2006/relationships/ctrlProp" Target="../ctrlProps/ctrlProp67.xml"/><Relationship Id="rId78" Type="http://schemas.openxmlformats.org/officeDocument/2006/relationships/ctrlProp" Target="../ctrlProps/ctrlProp72.xml"/><Relationship Id="rId94" Type="http://schemas.openxmlformats.org/officeDocument/2006/relationships/ctrlProp" Target="../ctrlProps/ctrlProp88.xml"/><Relationship Id="rId99" Type="http://schemas.openxmlformats.org/officeDocument/2006/relationships/ctrlProp" Target="../ctrlProps/ctrlProp93.xml"/><Relationship Id="rId101" Type="http://schemas.openxmlformats.org/officeDocument/2006/relationships/ctrlProp" Target="../ctrlProps/ctrlProp95.xml"/><Relationship Id="rId122" Type="http://schemas.openxmlformats.org/officeDocument/2006/relationships/ctrlProp" Target="../ctrlProps/ctrlProp116.xml"/><Relationship Id="rId143" Type="http://schemas.openxmlformats.org/officeDocument/2006/relationships/ctrlProp" Target="../ctrlProps/ctrlProp137.xml"/><Relationship Id="rId148" Type="http://schemas.openxmlformats.org/officeDocument/2006/relationships/ctrlProp" Target="../ctrlProps/ctrlProp142.xml"/><Relationship Id="rId164" Type="http://schemas.openxmlformats.org/officeDocument/2006/relationships/ctrlProp" Target="../ctrlProps/ctrlProp158.xml"/><Relationship Id="rId169" Type="http://schemas.openxmlformats.org/officeDocument/2006/relationships/ctrlProp" Target="../ctrlProps/ctrlProp163.xml"/><Relationship Id="rId185" Type="http://schemas.openxmlformats.org/officeDocument/2006/relationships/ctrlProp" Target="../ctrlProps/ctrlProp179.xml"/><Relationship Id="rId334" Type="http://schemas.openxmlformats.org/officeDocument/2006/relationships/ctrlProp" Target="../ctrlProps/ctrlProp328.xml"/><Relationship Id="rId350" Type="http://schemas.openxmlformats.org/officeDocument/2006/relationships/ctrlProp" Target="../ctrlProps/ctrlProp344.xml"/><Relationship Id="rId355" Type="http://schemas.openxmlformats.org/officeDocument/2006/relationships/ctrlProp" Target="../ctrlProps/ctrlProp349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3.xml"/><Relationship Id="rId180" Type="http://schemas.openxmlformats.org/officeDocument/2006/relationships/ctrlProp" Target="../ctrlProps/ctrlProp174.xml"/><Relationship Id="rId210" Type="http://schemas.openxmlformats.org/officeDocument/2006/relationships/ctrlProp" Target="../ctrlProps/ctrlProp204.xml"/><Relationship Id="rId215" Type="http://schemas.openxmlformats.org/officeDocument/2006/relationships/ctrlProp" Target="../ctrlProps/ctrlProp209.xml"/><Relationship Id="rId236" Type="http://schemas.openxmlformats.org/officeDocument/2006/relationships/ctrlProp" Target="../ctrlProps/ctrlProp230.xml"/><Relationship Id="rId257" Type="http://schemas.openxmlformats.org/officeDocument/2006/relationships/ctrlProp" Target="../ctrlProps/ctrlProp251.xml"/><Relationship Id="rId278" Type="http://schemas.openxmlformats.org/officeDocument/2006/relationships/ctrlProp" Target="../ctrlProps/ctrlProp272.xml"/><Relationship Id="rId26" Type="http://schemas.openxmlformats.org/officeDocument/2006/relationships/ctrlProp" Target="../ctrlProps/ctrlProp20.xml"/><Relationship Id="rId231" Type="http://schemas.openxmlformats.org/officeDocument/2006/relationships/ctrlProp" Target="../ctrlProps/ctrlProp225.xml"/><Relationship Id="rId252" Type="http://schemas.openxmlformats.org/officeDocument/2006/relationships/ctrlProp" Target="../ctrlProps/ctrlProp246.xml"/><Relationship Id="rId273" Type="http://schemas.openxmlformats.org/officeDocument/2006/relationships/ctrlProp" Target="../ctrlProps/ctrlProp267.xml"/><Relationship Id="rId294" Type="http://schemas.openxmlformats.org/officeDocument/2006/relationships/ctrlProp" Target="../ctrlProps/ctrlProp288.xml"/><Relationship Id="rId308" Type="http://schemas.openxmlformats.org/officeDocument/2006/relationships/ctrlProp" Target="../ctrlProps/ctrlProp302.xml"/><Relationship Id="rId329" Type="http://schemas.openxmlformats.org/officeDocument/2006/relationships/ctrlProp" Target="../ctrlProps/ctrlProp323.xml"/><Relationship Id="rId47" Type="http://schemas.openxmlformats.org/officeDocument/2006/relationships/ctrlProp" Target="../ctrlProps/ctrlProp41.xml"/><Relationship Id="rId68" Type="http://schemas.openxmlformats.org/officeDocument/2006/relationships/ctrlProp" Target="../ctrlProps/ctrlProp62.xml"/><Relationship Id="rId89" Type="http://schemas.openxmlformats.org/officeDocument/2006/relationships/ctrlProp" Target="../ctrlProps/ctrlProp83.xml"/><Relationship Id="rId112" Type="http://schemas.openxmlformats.org/officeDocument/2006/relationships/ctrlProp" Target="../ctrlProps/ctrlProp106.xml"/><Relationship Id="rId133" Type="http://schemas.openxmlformats.org/officeDocument/2006/relationships/ctrlProp" Target="../ctrlProps/ctrlProp127.xml"/><Relationship Id="rId154" Type="http://schemas.openxmlformats.org/officeDocument/2006/relationships/ctrlProp" Target="../ctrlProps/ctrlProp148.xml"/><Relationship Id="rId175" Type="http://schemas.openxmlformats.org/officeDocument/2006/relationships/ctrlProp" Target="../ctrlProps/ctrlProp169.xml"/><Relationship Id="rId340" Type="http://schemas.openxmlformats.org/officeDocument/2006/relationships/ctrlProp" Target="../ctrlProps/ctrlProp334.xml"/><Relationship Id="rId361" Type="http://schemas.openxmlformats.org/officeDocument/2006/relationships/ctrlProp" Target="../ctrlProps/ctrlProp355.xml"/><Relationship Id="rId196" Type="http://schemas.openxmlformats.org/officeDocument/2006/relationships/ctrlProp" Target="../ctrlProps/ctrlProp190.xml"/><Relationship Id="rId200" Type="http://schemas.openxmlformats.org/officeDocument/2006/relationships/ctrlProp" Target="../ctrlProps/ctrlProp194.xml"/><Relationship Id="rId16" Type="http://schemas.openxmlformats.org/officeDocument/2006/relationships/ctrlProp" Target="../ctrlProps/ctrlProp10.xml"/><Relationship Id="rId221" Type="http://schemas.openxmlformats.org/officeDocument/2006/relationships/ctrlProp" Target="../ctrlProps/ctrlProp215.xml"/><Relationship Id="rId242" Type="http://schemas.openxmlformats.org/officeDocument/2006/relationships/ctrlProp" Target="../ctrlProps/ctrlProp236.xml"/><Relationship Id="rId263" Type="http://schemas.openxmlformats.org/officeDocument/2006/relationships/ctrlProp" Target="../ctrlProps/ctrlProp257.xml"/><Relationship Id="rId284" Type="http://schemas.openxmlformats.org/officeDocument/2006/relationships/ctrlProp" Target="../ctrlProps/ctrlProp278.xml"/><Relationship Id="rId319" Type="http://schemas.openxmlformats.org/officeDocument/2006/relationships/ctrlProp" Target="../ctrlProps/ctrlProp313.xml"/><Relationship Id="rId37" Type="http://schemas.openxmlformats.org/officeDocument/2006/relationships/ctrlProp" Target="../ctrlProps/ctrlProp31.xml"/><Relationship Id="rId58" Type="http://schemas.openxmlformats.org/officeDocument/2006/relationships/ctrlProp" Target="../ctrlProps/ctrlProp52.xml"/><Relationship Id="rId79" Type="http://schemas.openxmlformats.org/officeDocument/2006/relationships/ctrlProp" Target="../ctrlProps/ctrlProp73.xml"/><Relationship Id="rId102" Type="http://schemas.openxmlformats.org/officeDocument/2006/relationships/ctrlProp" Target="../ctrlProps/ctrlProp96.xml"/><Relationship Id="rId123" Type="http://schemas.openxmlformats.org/officeDocument/2006/relationships/ctrlProp" Target="../ctrlProps/ctrlProp117.xml"/><Relationship Id="rId144" Type="http://schemas.openxmlformats.org/officeDocument/2006/relationships/ctrlProp" Target="../ctrlProps/ctrlProp138.xml"/><Relationship Id="rId330" Type="http://schemas.openxmlformats.org/officeDocument/2006/relationships/ctrlProp" Target="../ctrlProps/ctrlProp324.xml"/><Relationship Id="rId90" Type="http://schemas.openxmlformats.org/officeDocument/2006/relationships/ctrlProp" Target="../ctrlProps/ctrlProp84.xml"/><Relationship Id="rId165" Type="http://schemas.openxmlformats.org/officeDocument/2006/relationships/ctrlProp" Target="../ctrlProps/ctrlProp159.xml"/><Relationship Id="rId186" Type="http://schemas.openxmlformats.org/officeDocument/2006/relationships/ctrlProp" Target="../ctrlProps/ctrlProp180.xml"/><Relationship Id="rId351" Type="http://schemas.openxmlformats.org/officeDocument/2006/relationships/ctrlProp" Target="../ctrlProps/ctrlProp345.xml"/><Relationship Id="rId211" Type="http://schemas.openxmlformats.org/officeDocument/2006/relationships/ctrlProp" Target="../ctrlProps/ctrlProp205.xml"/><Relationship Id="rId232" Type="http://schemas.openxmlformats.org/officeDocument/2006/relationships/ctrlProp" Target="../ctrlProps/ctrlProp226.xml"/><Relationship Id="rId253" Type="http://schemas.openxmlformats.org/officeDocument/2006/relationships/ctrlProp" Target="../ctrlProps/ctrlProp247.xml"/><Relationship Id="rId274" Type="http://schemas.openxmlformats.org/officeDocument/2006/relationships/ctrlProp" Target="../ctrlProps/ctrlProp268.xml"/><Relationship Id="rId295" Type="http://schemas.openxmlformats.org/officeDocument/2006/relationships/ctrlProp" Target="../ctrlProps/ctrlProp289.xml"/><Relationship Id="rId309" Type="http://schemas.openxmlformats.org/officeDocument/2006/relationships/ctrlProp" Target="../ctrlProps/ctrlProp303.xml"/><Relationship Id="rId27" Type="http://schemas.openxmlformats.org/officeDocument/2006/relationships/ctrlProp" Target="../ctrlProps/ctrlProp21.xml"/><Relationship Id="rId48" Type="http://schemas.openxmlformats.org/officeDocument/2006/relationships/ctrlProp" Target="../ctrlProps/ctrlProp42.xml"/><Relationship Id="rId69" Type="http://schemas.openxmlformats.org/officeDocument/2006/relationships/ctrlProp" Target="../ctrlProps/ctrlProp63.xml"/><Relationship Id="rId113" Type="http://schemas.openxmlformats.org/officeDocument/2006/relationships/ctrlProp" Target="../ctrlProps/ctrlProp107.xml"/><Relationship Id="rId134" Type="http://schemas.openxmlformats.org/officeDocument/2006/relationships/ctrlProp" Target="../ctrlProps/ctrlProp128.xml"/><Relationship Id="rId320" Type="http://schemas.openxmlformats.org/officeDocument/2006/relationships/ctrlProp" Target="../ctrlProps/ctrlProp314.xml"/><Relationship Id="rId80" Type="http://schemas.openxmlformats.org/officeDocument/2006/relationships/ctrlProp" Target="../ctrlProps/ctrlProp74.xml"/><Relationship Id="rId155" Type="http://schemas.openxmlformats.org/officeDocument/2006/relationships/ctrlProp" Target="../ctrlProps/ctrlProp149.xml"/><Relationship Id="rId176" Type="http://schemas.openxmlformats.org/officeDocument/2006/relationships/ctrlProp" Target="../ctrlProps/ctrlProp170.xml"/><Relationship Id="rId197" Type="http://schemas.openxmlformats.org/officeDocument/2006/relationships/ctrlProp" Target="../ctrlProps/ctrlProp191.xml"/><Relationship Id="rId341" Type="http://schemas.openxmlformats.org/officeDocument/2006/relationships/ctrlProp" Target="../ctrlProps/ctrlProp335.xml"/><Relationship Id="rId362" Type="http://schemas.openxmlformats.org/officeDocument/2006/relationships/ctrlProp" Target="../ctrlProps/ctrlProp356.xml"/><Relationship Id="rId201" Type="http://schemas.openxmlformats.org/officeDocument/2006/relationships/ctrlProp" Target="../ctrlProps/ctrlProp195.xml"/><Relationship Id="rId222" Type="http://schemas.openxmlformats.org/officeDocument/2006/relationships/ctrlProp" Target="../ctrlProps/ctrlProp216.xml"/><Relationship Id="rId243" Type="http://schemas.openxmlformats.org/officeDocument/2006/relationships/ctrlProp" Target="../ctrlProps/ctrlProp237.xml"/><Relationship Id="rId264" Type="http://schemas.openxmlformats.org/officeDocument/2006/relationships/ctrlProp" Target="../ctrlProps/ctrlProp258.xml"/><Relationship Id="rId285" Type="http://schemas.openxmlformats.org/officeDocument/2006/relationships/ctrlProp" Target="../ctrlProps/ctrlProp279.xml"/><Relationship Id="rId17" Type="http://schemas.openxmlformats.org/officeDocument/2006/relationships/ctrlProp" Target="../ctrlProps/ctrlProp11.xml"/><Relationship Id="rId38" Type="http://schemas.openxmlformats.org/officeDocument/2006/relationships/ctrlProp" Target="../ctrlProps/ctrlProp32.xml"/><Relationship Id="rId59" Type="http://schemas.openxmlformats.org/officeDocument/2006/relationships/ctrlProp" Target="../ctrlProps/ctrlProp53.xml"/><Relationship Id="rId103" Type="http://schemas.openxmlformats.org/officeDocument/2006/relationships/ctrlProp" Target="../ctrlProps/ctrlProp97.xml"/><Relationship Id="rId124" Type="http://schemas.openxmlformats.org/officeDocument/2006/relationships/ctrlProp" Target="../ctrlProps/ctrlProp118.xml"/><Relationship Id="rId310" Type="http://schemas.openxmlformats.org/officeDocument/2006/relationships/ctrlProp" Target="../ctrlProps/ctrlProp304.xml"/><Relationship Id="rId70" Type="http://schemas.openxmlformats.org/officeDocument/2006/relationships/ctrlProp" Target="../ctrlProps/ctrlProp64.xml"/><Relationship Id="rId91" Type="http://schemas.openxmlformats.org/officeDocument/2006/relationships/ctrlProp" Target="../ctrlProps/ctrlProp85.xml"/><Relationship Id="rId145" Type="http://schemas.openxmlformats.org/officeDocument/2006/relationships/ctrlProp" Target="../ctrlProps/ctrlProp139.xml"/><Relationship Id="rId166" Type="http://schemas.openxmlformats.org/officeDocument/2006/relationships/ctrlProp" Target="../ctrlProps/ctrlProp160.xml"/><Relationship Id="rId187" Type="http://schemas.openxmlformats.org/officeDocument/2006/relationships/ctrlProp" Target="../ctrlProps/ctrlProp181.xml"/><Relationship Id="rId331" Type="http://schemas.openxmlformats.org/officeDocument/2006/relationships/ctrlProp" Target="../ctrlProps/ctrlProp325.xml"/><Relationship Id="rId352" Type="http://schemas.openxmlformats.org/officeDocument/2006/relationships/ctrlProp" Target="../ctrlProps/ctrlProp346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6.xml"/><Relationship Id="rId233" Type="http://schemas.openxmlformats.org/officeDocument/2006/relationships/ctrlProp" Target="../ctrlProps/ctrlProp227.xml"/><Relationship Id="rId254" Type="http://schemas.openxmlformats.org/officeDocument/2006/relationships/ctrlProp" Target="../ctrlProps/ctrlProp248.xml"/><Relationship Id="rId28" Type="http://schemas.openxmlformats.org/officeDocument/2006/relationships/ctrlProp" Target="../ctrlProps/ctrlProp22.xml"/><Relationship Id="rId49" Type="http://schemas.openxmlformats.org/officeDocument/2006/relationships/ctrlProp" Target="../ctrlProps/ctrlProp43.xml"/><Relationship Id="rId114" Type="http://schemas.openxmlformats.org/officeDocument/2006/relationships/ctrlProp" Target="../ctrlProps/ctrlProp108.xml"/><Relationship Id="rId275" Type="http://schemas.openxmlformats.org/officeDocument/2006/relationships/ctrlProp" Target="../ctrlProps/ctrlProp269.xml"/><Relationship Id="rId296" Type="http://schemas.openxmlformats.org/officeDocument/2006/relationships/ctrlProp" Target="../ctrlProps/ctrlProp290.xml"/><Relationship Id="rId300" Type="http://schemas.openxmlformats.org/officeDocument/2006/relationships/ctrlProp" Target="../ctrlProps/ctrlProp294.xml"/><Relationship Id="rId60" Type="http://schemas.openxmlformats.org/officeDocument/2006/relationships/ctrlProp" Target="../ctrlProps/ctrlProp54.xml"/><Relationship Id="rId81" Type="http://schemas.openxmlformats.org/officeDocument/2006/relationships/ctrlProp" Target="../ctrlProps/ctrlProp75.xml"/><Relationship Id="rId135" Type="http://schemas.openxmlformats.org/officeDocument/2006/relationships/ctrlProp" Target="../ctrlProps/ctrlProp129.xml"/><Relationship Id="rId156" Type="http://schemas.openxmlformats.org/officeDocument/2006/relationships/ctrlProp" Target="../ctrlProps/ctrlProp150.xml"/><Relationship Id="rId177" Type="http://schemas.openxmlformats.org/officeDocument/2006/relationships/ctrlProp" Target="../ctrlProps/ctrlProp171.xml"/><Relationship Id="rId198" Type="http://schemas.openxmlformats.org/officeDocument/2006/relationships/ctrlProp" Target="../ctrlProps/ctrlProp192.xml"/><Relationship Id="rId321" Type="http://schemas.openxmlformats.org/officeDocument/2006/relationships/ctrlProp" Target="../ctrlProps/ctrlProp315.xml"/><Relationship Id="rId342" Type="http://schemas.openxmlformats.org/officeDocument/2006/relationships/ctrlProp" Target="../ctrlProps/ctrlProp336.xml"/><Relationship Id="rId363" Type="http://schemas.openxmlformats.org/officeDocument/2006/relationships/ctrlProp" Target="../ctrlProps/ctrlProp357.xml"/><Relationship Id="rId202" Type="http://schemas.openxmlformats.org/officeDocument/2006/relationships/ctrlProp" Target="../ctrlProps/ctrlProp196.xml"/><Relationship Id="rId223" Type="http://schemas.openxmlformats.org/officeDocument/2006/relationships/ctrlProp" Target="../ctrlProps/ctrlProp217.xml"/><Relationship Id="rId244" Type="http://schemas.openxmlformats.org/officeDocument/2006/relationships/ctrlProp" Target="../ctrlProps/ctrlProp238.xml"/><Relationship Id="rId18" Type="http://schemas.openxmlformats.org/officeDocument/2006/relationships/ctrlProp" Target="../ctrlProps/ctrlProp12.xml"/><Relationship Id="rId39" Type="http://schemas.openxmlformats.org/officeDocument/2006/relationships/ctrlProp" Target="../ctrlProps/ctrlProp33.xml"/><Relationship Id="rId265" Type="http://schemas.openxmlformats.org/officeDocument/2006/relationships/ctrlProp" Target="../ctrlProps/ctrlProp259.xml"/><Relationship Id="rId286" Type="http://schemas.openxmlformats.org/officeDocument/2006/relationships/ctrlProp" Target="../ctrlProps/ctrlProp280.xml"/><Relationship Id="rId50" Type="http://schemas.openxmlformats.org/officeDocument/2006/relationships/ctrlProp" Target="../ctrlProps/ctrlProp44.xml"/><Relationship Id="rId104" Type="http://schemas.openxmlformats.org/officeDocument/2006/relationships/ctrlProp" Target="../ctrlProps/ctrlProp98.xml"/><Relationship Id="rId125" Type="http://schemas.openxmlformats.org/officeDocument/2006/relationships/ctrlProp" Target="../ctrlProps/ctrlProp119.xml"/><Relationship Id="rId146" Type="http://schemas.openxmlformats.org/officeDocument/2006/relationships/ctrlProp" Target="../ctrlProps/ctrlProp140.xml"/><Relationship Id="rId167" Type="http://schemas.openxmlformats.org/officeDocument/2006/relationships/ctrlProp" Target="../ctrlProps/ctrlProp161.xml"/><Relationship Id="rId188" Type="http://schemas.openxmlformats.org/officeDocument/2006/relationships/ctrlProp" Target="../ctrlProps/ctrlProp182.xml"/><Relationship Id="rId311" Type="http://schemas.openxmlformats.org/officeDocument/2006/relationships/ctrlProp" Target="../ctrlProps/ctrlProp305.xml"/><Relationship Id="rId332" Type="http://schemas.openxmlformats.org/officeDocument/2006/relationships/ctrlProp" Target="../ctrlProps/ctrlProp326.xml"/><Relationship Id="rId353" Type="http://schemas.openxmlformats.org/officeDocument/2006/relationships/ctrlProp" Target="../ctrlProps/ctrlProp347.xml"/><Relationship Id="rId71" Type="http://schemas.openxmlformats.org/officeDocument/2006/relationships/ctrlProp" Target="../ctrlProps/ctrlProp65.xml"/><Relationship Id="rId92" Type="http://schemas.openxmlformats.org/officeDocument/2006/relationships/ctrlProp" Target="../ctrlProps/ctrlProp86.xml"/><Relationship Id="rId213" Type="http://schemas.openxmlformats.org/officeDocument/2006/relationships/ctrlProp" Target="../ctrlProps/ctrlProp207.xml"/><Relationship Id="rId234" Type="http://schemas.openxmlformats.org/officeDocument/2006/relationships/ctrlProp" Target="../ctrlProps/ctrlProp228.xml"/><Relationship Id="rId2" Type="http://schemas.openxmlformats.org/officeDocument/2006/relationships/printerSettings" Target="../printerSettings/printerSettings3.bin"/><Relationship Id="rId29" Type="http://schemas.openxmlformats.org/officeDocument/2006/relationships/ctrlProp" Target="../ctrlProps/ctrlProp23.xml"/><Relationship Id="rId255" Type="http://schemas.openxmlformats.org/officeDocument/2006/relationships/ctrlProp" Target="../ctrlProps/ctrlProp249.xml"/><Relationship Id="rId276" Type="http://schemas.openxmlformats.org/officeDocument/2006/relationships/ctrlProp" Target="../ctrlProps/ctrlProp270.xml"/><Relationship Id="rId297" Type="http://schemas.openxmlformats.org/officeDocument/2006/relationships/ctrlProp" Target="../ctrlProps/ctrlProp291.xml"/><Relationship Id="rId40" Type="http://schemas.openxmlformats.org/officeDocument/2006/relationships/ctrlProp" Target="../ctrlProps/ctrlProp34.xml"/><Relationship Id="rId115" Type="http://schemas.openxmlformats.org/officeDocument/2006/relationships/ctrlProp" Target="../ctrlProps/ctrlProp109.xml"/><Relationship Id="rId136" Type="http://schemas.openxmlformats.org/officeDocument/2006/relationships/ctrlProp" Target="../ctrlProps/ctrlProp130.xml"/><Relationship Id="rId157" Type="http://schemas.openxmlformats.org/officeDocument/2006/relationships/ctrlProp" Target="../ctrlProps/ctrlProp151.xml"/><Relationship Id="rId178" Type="http://schemas.openxmlformats.org/officeDocument/2006/relationships/ctrlProp" Target="../ctrlProps/ctrlProp172.xml"/><Relationship Id="rId301" Type="http://schemas.openxmlformats.org/officeDocument/2006/relationships/ctrlProp" Target="../ctrlProps/ctrlProp295.xml"/><Relationship Id="rId322" Type="http://schemas.openxmlformats.org/officeDocument/2006/relationships/ctrlProp" Target="../ctrlProps/ctrlProp316.xml"/><Relationship Id="rId343" Type="http://schemas.openxmlformats.org/officeDocument/2006/relationships/ctrlProp" Target="../ctrlProps/ctrlProp337.xml"/><Relationship Id="rId364" Type="http://schemas.openxmlformats.org/officeDocument/2006/relationships/ctrlProp" Target="../ctrlProps/ctrlProp358.xml"/><Relationship Id="rId61" Type="http://schemas.openxmlformats.org/officeDocument/2006/relationships/ctrlProp" Target="../ctrlProps/ctrlProp55.xml"/><Relationship Id="rId82" Type="http://schemas.openxmlformats.org/officeDocument/2006/relationships/ctrlProp" Target="../ctrlProps/ctrlProp76.xml"/><Relationship Id="rId199" Type="http://schemas.openxmlformats.org/officeDocument/2006/relationships/ctrlProp" Target="../ctrlProps/ctrlProp193.xml"/><Relationship Id="rId203" Type="http://schemas.openxmlformats.org/officeDocument/2006/relationships/ctrlProp" Target="../ctrlProps/ctrlProp197.xml"/><Relationship Id="rId19" Type="http://schemas.openxmlformats.org/officeDocument/2006/relationships/ctrlProp" Target="../ctrlProps/ctrlProp13.xml"/><Relationship Id="rId224" Type="http://schemas.openxmlformats.org/officeDocument/2006/relationships/ctrlProp" Target="../ctrlProps/ctrlProp218.xml"/><Relationship Id="rId245" Type="http://schemas.openxmlformats.org/officeDocument/2006/relationships/ctrlProp" Target="../ctrlProps/ctrlProp239.xml"/><Relationship Id="rId266" Type="http://schemas.openxmlformats.org/officeDocument/2006/relationships/ctrlProp" Target="../ctrlProps/ctrlProp260.xml"/><Relationship Id="rId287" Type="http://schemas.openxmlformats.org/officeDocument/2006/relationships/ctrlProp" Target="../ctrlProps/ctrlProp281.xml"/><Relationship Id="rId30" Type="http://schemas.openxmlformats.org/officeDocument/2006/relationships/ctrlProp" Target="../ctrlProps/ctrlProp24.xml"/><Relationship Id="rId105" Type="http://schemas.openxmlformats.org/officeDocument/2006/relationships/ctrlProp" Target="../ctrlProps/ctrlProp99.xml"/><Relationship Id="rId126" Type="http://schemas.openxmlformats.org/officeDocument/2006/relationships/ctrlProp" Target="../ctrlProps/ctrlProp120.xml"/><Relationship Id="rId147" Type="http://schemas.openxmlformats.org/officeDocument/2006/relationships/ctrlProp" Target="../ctrlProps/ctrlProp141.xml"/><Relationship Id="rId168" Type="http://schemas.openxmlformats.org/officeDocument/2006/relationships/ctrlProp" Target="../ctrlProps/ctrlProp162.xml"/><Relationship Id="rId312" Type="http://schemas.openxmlformats.org/officeDocument/2006/relationships/ctrlProp" Target="../ctrlProps/ctrlProp306.xml"/><Relationship Id="rId333" Type="http://schemas.openxmlformats.org/officeDocument/2006/relationships/ctrlProp" Target="../ctrlProps/ctrlProp327.xml"/><Relationship Id="rId354" Type="http://schemas.openxmlformats.org/officeDocument/2006/relationships/ctrlProp" Target="../ctrlProps/ctrlProp348.xml"/><Relationship Id="rId51" Type="http://schemas.openxmlformats.org/officeDocument/2006/relationships/ctrlProp" Target="../ctrlProps/ctrlProp45.xml"/><Relationship Id="rId72" Type="http://schemas.openxmlformats.org/officeDocument/2006/relationships/ctrlProp" Target="../ctrlProps/ctrlProp66.xml"/><Relationship Id="rId93" Type="http://schemas.openxmlformats.org/officeDocument/2006/relationships/ctrlProp" Target="../ctrlProps/ctrlProp87.xml"/><Relationship Id="rId189" Type="http://schemas.openxmlformats.org/officeDocument/2006/relationships/ctrlProp" Target="../ctrlProps/ctrlProp183.xml"/><Relationship Id="rId3" Type="http://schemas.openxmlformats.org/officeDocument/2006/relationships/printerSettings" Target="../printerSettings/printerSettings4.bin"/><Relationship Id="rId214" Type="http://schemas.openxmlformats.org/officeDocument/2006/relationships/ctrlProp" Target="../ctrlProps/ctrlProp208.xml"/><Relationship Id="rId235" Type="http://schemas.openxmlformats.org/officeDocument/2006/relationships/ctrlProp" Target="../ctrlProps/ctrlProp229.xml"/><Relationship Id="rId256" Type="http://schemas.openxmlformats.org/officeDocument/2006/relationships/ctrlProp" Target="../ctrlProps/ctrlProp250.xml"/><Relationship Id="rId277" Type="http://schemas.openxmlformats.org/officeDocument/2006/relationships/ctrlProp" Target="../ctrlProps/ctrlProp271.xml"/><Relationship Id="rId298" Type="http://schemas.openxmlformats.org/officeDocument/2006/relationships/ctrlProp" Target="../ctrlProps/ctrlProp292.xml"/><Relationship Id="rId116" Type="http://schemas.openxmlformats.org/officeDocument/2006/relationships/ctrlProp" Target="../ctrlProps/ctrlProp110.xml"/><Relationship Id="rId137" Type="http://schemas.openxmlformats.org/officeDocument/2006/relationships/ctrlProp" Target="../ctrlProps/ctrlProp131.xml"/><Relationship Id="rId158" Type="http://schemas.openxmlformats.org/officeDocument/2006/relationships/ctrlProp" Target="../ctrlProps/ctrlProp152.xml"/><Relationship Id="rId302" Type="http://schemas.openxmlformats.org/officeDocument/2006/relationships/ctrlProp" Target="../ctrlProps/ctrlProp296.xml"/><Relationship Id="rId323" Type="http://schemas.openxmlformats.org/officeDocument/2006/relationships/ctrlProp" Target="../ctrlProps/ctrlProp317.xml"/><Relationship Id="rId344" Type="http://schemas.openxmlformats.org/officeDocument/2006/relationships/ctrlProp" Target="../ctrlProps/ctrlProp338.xml"/><Relationship Id="rId20" Type="http://schemas.openxmlformats.org/officeDocument/2006/relationships/ctrlProp" Target="../ctrlProps/ctrlProp14.xml"/><Relationship Id="rId41" Type="http://schemas.openxmlformats.org/officeDocument/2006/relationships/ctrlProp" Target="../ctrlProps/ctrlProp35.xml"/><Relationship Id="rId62" Type="http://schemas.openxmlformats.org/officeDocument/2006/relationships/ctrlProp" Target="../ctrlProps/ctrlProp56.xml"/><Relationship Id="rId83" Type="http://schemas.openxmlformats.org/officeDocument/2006/relationships/ctrlProp" Target="../ctrlProps/ctrlProp77.xml"/><Relationship Id="rId179" Type="http://schemas.openxmlformats.org/officeDocument/2006/relationships/ctrlProp" Target="../ctrlProps/ctrlProp173.xml"/><Relationship Id="rId365" Type="http://schemas.openxmlformats.org/officeDocument/2006/relationships/ctrlProp" Target="../ctrlProps/ctrlProp359.xml"/><Relationship Id="rId190" Type="http://schemas.openxmlformats.org/officeDocument/2006/relationships/ctrlProp" Target="../ctrlProps/ctrlProp184.xml"/><Relationship Id="rId204" Type="http://schemas.openxmlformats.org/officeDocument/2006/relationships/ctrlProp" Target="../ctrlProps/ctrlProp198.xml"/><Relationship Id="rId225" Type="http://schemas.openxmlformats.org/officeDocument/2006/relationships/ctrlProp" Target="../ctrlProps/ctrlProp219.xml"/><Relationship Id="rId246" Type="http://schemas.openxmlformats.org/officeDocument/2006/relationships/ctrlProp" Target="../ctrlProps/ctrlProp240.xml"/><Relationship Id="rId267" Type="http://schemas.openxmlformats.org/officeDocument/2006/relationships/ctrlProp" Target="../ctrlProps/ctrlProp261.xml"/><Relationship Id="rId288" Type="http://schemas.openxmlformats.org/officeDocument/2006/relationships/ctrlProp" Target="../ctrlProps/ctrlProp282.xml"/><Relationship Id="rId106" Type="http://schemas.openxmlformats.org/officeDocument/2006/relationships/ctrlProp" Target="../ctrlProps/ctrlProp100.xml"/><Relationship Id="rId127" Type="http://schemas.openxmlformats.org/officeDocument/2006/relationships/ctrlProp" Target="../ctrlProps/ctrlProp121.xml"/><Relationship Id="rId313" Type="http://schemas.openxmlformats.org/officeDocument/2006/relationships/ctrlProp" Target="../ctrlProps/ctrlProp30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2.emf"/><Relationship Id="rId5" Type="http://schemas.openxmlformats.org/officeDocument/2006/relationships/package" Target="../embeddings/Microsoft_PowerPoint_Presentation1.pptx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autoPageBreaks="0"/>
  </sheetPr>
  <dimension ref="A1:L27"/>
  <sheetViews>
    <sheetView showGridLines="0" showRowColHeaders="0" showZeros="0" tabSelected="1" workbookViewId="0"/>
  </sheetViews>
  <sheetFormatPr baseColWidth="10" defaultRowHeight="15" x14ac:dyDescent="0.25"/>
  <sheetData>
    <row r="1" spans="1:12" ht="6" customHeight="1" x14ac:dyDescent="0.25">
      <c r="A1" s="45"/>
      <c r="B1" s="46"/>
      <c r="C1" s="46"/>
      <c r="D1" s="46"/>
      <c r="E1" s="46"/>
      <c r="F1" s="46"/>
      <c r="G1" s="46"/>
      <c r="H1" s="46"/>
      <c r="I1" s="46"/>
      <c r="J1" s="47"/>
    </row>
    <row r="2" spans="1:12" ht="6" customHeight="1" x14ac:dyDescent="0.25">
      <c r="A2" s="48"/>
      <c r="B2" s="43"/>
      <c r="C2" s="43"/>
      <c r="D2" s="43"/>
      <c r="E2" s="43"/>
      <c r="F2" s="43"/>
      <c r="G2" s="43"/>
      <c r="H2" s="43"/>
      <c r="I2" s="43"/>
      <c r="J2" s="49"/>
    </row>
    <row r="3" spans="1:12" ht="21" x14ac:dyDescent="0.35">
      <c r="A3" s="48"/>
      <c r="B3" s="43"/>
      <c r="C3" s="39"/>
      <c r="D3" s="37" t="s">
        <v>145</v>
      </c>
      <c r="E3" s="38"/>
      <c r="F3" s="70"/>
      <c r="G3" s="70"/>
      <c r="H3" s="43"/>
      <c r="I3" s="43"/>
      <c r="J3" s="49"/>
    </row>
    <row r="4" spans="1:12" x14ac:dyDescent="0.25">
      <c r="A4" s="48"/>
      <c r="B4" s="43"/>
      <c r="C4" s="43"/>
      <c r="D4" s="43"/>
      <c r="E4" s="43"/>
      <c r="F4" s="71"/>
      <c r="G4" s="71"/>
      <c r="H4" s="43"/>
      <c r="I4" s="43"/>
      <c r="J4" s="49"/>
    </row>
    <row r="5" spans="1:12" x14ac:dyDescent="0.25">
      <c r="A5" s="48"/>
      <c r="B5" s="43"/>
      <c r="C5" s="43"/>
      <c r="D5" s="43"/>
      <c r="E5" s="43"/>
      <c r="F5" s="71"/>
      <c r="G5" s="71"/>
      <c r="H5" s="43"/>
      <c r="I5" s="43"/>
      <c r="J5" s="49"/>
    </row>
    <row r="6" spans="1:12" ht="18.75" x14ac:dyDescent="0.3">
      <c r="A6" s="81" t="s">
        <v>122</v>
      </c>
      <c r="B6" s="82"/>
      <c r="C6" s="82"/>
      <c r="D6" s="82"/>
      <c r="E6" s="82"/>
      <c r="F6" s="82"/>
      <c r="G6" s="82"/>
      <c r="H6" s="43"/>
      <c r="I6" s="43"/>
      <c r="J6" s="49"/>
    </row>
    <row r="7" spans="1:12" ht="18.75" x14ac:dyDescent="0.3">
      <c r="A7" s="83" t="s">
        <v>123</v>
      </c>
      <c r="B7" s="84"/>
      <c r="C7" s="84"/>
      <c r="D7" s="84"/>
      <c r="E7" s="84"/>
      <c r="F7" s="84"/>
      <c r="G7" s="84"/>
      <c r="H7" s="43"/>
      <c r="I7" s="43"/>
      <c r="J7" s="49"/>
      <c r="K7" s="44"/>
      <c r="L7" s="44"/>
    </row>
    <row r="8" spans="1:12" ht="7.5" customHeight="1" x14ac:dyDescent="0.25">
      <c r="A8" s="48"/>
      <c r="B8" s="43"/>
      <c r="C8" s="43"/>
      <c r="D8" s="43"/>
      <c r="E8" s="43"/>
      <c r="F8" s="43"/>
      <c r="G8" s="43"/>
      <c r="H8" s="43"/>
      <c r="I8" s="43"/>
      <c r="J8" s="49"/>
    </row>
    <row r="9" spans="1:12" ht="15.75" x14ac:dyDescent="0.25">
      <c r="A9" s="79" t="s">
        <v>124</v>
      </c>
      <c r="B9" s="80"/>
      <c r="C9" s="80"/>
      <c r="D9" s="80"/>
      <c r="E9" s="80"/>
      <c r="F9" s="80"/>
      <c r="G9" s="80"/>
      <c r="H9" s="43"/>
      <c r="I9" s="43"/>
      <c r="J9" s="49"/>
    </row>
    <row r="10" spans="1:12" ht="15.75" x14ac:dyDescent="0.25">
      <c r="A10" s="79" t="s">
        <v>127</v>
      </c>
      <c r="B10" s="80"/>
      <c r="C10" s="80"/>
      <c r="D10" s="80"/>
      <c r="E10" s="80"/>
      <c r="F10" s="80"/>
      <c r="G10" s="80"/>
      <c r="H10" s="43"/>
      <c r="I10" s="43"/>
      <c r="J10" s="49"/>
    </row>
    <row r="11" spans="1:12" ht="15.75" x14ac:dyDescent="0.25">
      <c r="A11" s="50" t="s">
        <v>128</v>
      </c>
      <c r="B11" s="51"/>
      <c r="C11" s="52"/>
      <c r="D11" s="52"/>
      <c r="E11" s="52"/>
      <c r="F11" s="52"/>
      <c r="G11" s="52"/>
      <c r="H11" s="43"/>
      <c r="I11" s="43"/>
      <c r="J11" s="49"/>
    </row>
    <row r="12" spans="1:12" ht="15.75" x14ac:dyDescent="0.25">
      <c r="A12" s="50" t="s">
        <v>130</v>
      </c>
      <c r="B12" s="51"/>
      <c r="C12" s="52"/>
      <c r="D12" s="52"/>
      <c r="E12" s="52"/>
      <c r="F12" s="52"/>
      <c r="G12" s="52"/>
      <c r="H12" s="43"/>
      <c r="I12" s="43"/>
      <c r="J12" s="49"/>
    </row>
    <row r="13" spans="1:12" ht="15.75" x14ac:dyDescent="0.25">
      <c r="A13" s="50" t="s">
        <v>133</v>
      </c>
      <c r="B13" s="51"/>
      <c r="C13" s="52"/>
      <c r="D13" s="52"/>
      <c r="E13" s="52"/>
      <c r="F13" s="52"/>
      <c r="G13" s="52"/>
      <c r="H13" s="43"/>
      <c r="I13" s="43"/>
      <c r="J13" s="49"/>
    </row>
    <row r="14" spans="1:12" ht="15.75" x14ac:dyDescent="0.25">
      <c r="A14" s="74"/>
      <c r="B14" s="75"/>
      <c r="C14" s="75"/>
      <c r="D14" s="75"/>
      <c r="E14" s="75"/>
      <c r="F14" s="75"/>
      <c r="G14" s="75"/>
      <c r="H14" s="43"/>
      <c r="I14" s="43"/>
      <c r="J14" s="49"/>
    </row>
    <row r="15" spans="1:12" ht="15.75" x14ac:dyDescent="0.25">
      <c r="A15" s="72" t="s">
        <v>129</v>
      </c>
      <c r="B15" s="73"/>
      <c r="C15" s="73"/>
      <c r="D15" s="73"/>
      <c r="E15" s="73"/>
      <c r="F15" s="73"/>
      <c r="G15" s="73"/>
      <c r="H15" s="43"/>
      <c r="I15" s="43"/>
      <c r="J15" s="49"/>
    </row>
    <row r="16" spans="1:12" ht="5.0999999999999996" customHeight="1" x14ac:dyDescent="0.25">
      <c r="A16" s="53"/>
      <c r="B16" s="54"/>
      <c r="C16" s="54"/>
      <c r="D16" s="54"/>
      <c r="E16" s="54"/>
      <c r="F16" s="54"/>
      <c r="G16" s="54"/>
      <c r="H16" s="43"/>
      <c r="I16" s="43"/>
      <c r="J16" s="49"/>
    </row>
    <row r="17" spans="1:10" ht="15.75" x14ac:dyDescent="0.25">
      <c r="A17" s="55" t="s">
        <v>141</v>
      </c>
      <c r="B17" s="42"/>
      <c r="C17" s="42"/>
      <c r="D17" s="42"/>
      <c r="E17" s="42"/>
      <c r="F17" s="42"/>
      <c r="G17" s="42"/>
      <c r="H17" s="43"/>
      <c r="I17" s="43"/>
      <c r="J17" s="49"/>
    </row>
    <row r="18" spans="1:10" ht="15.75" x14ac:dyDescent="0.25">
      <c r="A18" s="56" t="s">
        <v>134</v>
      </c>
      <c r="B18" s="42"/>
      <c r="C18" s="42"/>
      <c r="D18" s="42"/>
      <c r="E18" s="42"/>
      <c r="F18" s="42"/>
      <c r="G18" s="42"/>
      <c r="H18" s="43"/>
      <c r="I18" s="43"/>
      <c r="J18" s="49"/>
    </row>
    <row r="19" spans="1:10" ht="15.75" x14ac:dyDescent="0.25">
      <c r="A19" s="56" t="s">
        <v>135</v>
      </c>
      <c r="B19" s="42"/>
      <c r="C19" s="42"/>
      <c r="D19" s="42"/>
      <c r="E19" s="42"/>
      <c r="F19" s="42"/>
      <c r="G19" s="42"/>
      <c r="H19" s="43"/>
      <c r="I19" s="43"/>
      <c r="J19" s="49"/>
    </row>
    <row r="20" spans="1:10" ht="15.75" x14ac:dyDescent="0.25">
      <c r="A20" s="61" t="s">
        <v>147</v>
      </c>
      <c r="B20" s="62"/>
      <c r="C20" s="62"/>
      <c r="D20" s="62"/>
      <c r="E20" s="62"/>
      <c r="F20" s="62"/>
      <c r="G20" s="62"/>
      <c r="H20" s="43"/>
      <c r="I20" s="43"/>
      <c r="J20" s="49"/>
    </row>
    <row r="21" spans="1:10" ht="15.75" x14ac:dyDescent="0.25">
      <c r="A21" s="53"/>
      <c r="B21" s="54"/>
      <c r="C21" s="54"/>
      <c r="D21" s="54"/>
      <c r="E21" s="54"/>
      <c r="F21" s="54"/>
      <c r="G21" s="54"/>
      <c r="H21" s="43"/>
      <c r="I21" s="43"/>
      <c r="J21" s="49"/>
    </row>
    <row r="22" spans="1:10" ht="15.75" x14ac:dyDescent="0.25">
      <c r="A22" s="55" t="s">
        <v>136</v>
      </c>
      <c r="B22" s="42"/>
      <c r="C22" s="42"/>
      <c r="D22" s="42"/>
      <c r="E22" s="42"/>
      <c r="F22" s="42"/>
      <c r="G22" s="42"/>
      <c r="H22" s="43"/>
      <c r="I22" s="43"/>
      <c r="J22" s="49"/>
    </row>
    <row r="23" spans="1:10" ht="15.75" x14ac:dyDescent="0.25">
      <c r="A23" s="56" t="s">
        <v>137</v>
      </c>
      <c r="B23" s="43"/>
      <c r="C23" s="43"/>
      <c r="D23" s="43"/>
      <c r="E23" s="43"/>
      <c r="F23" s="43"/>
      <c r="G23" s="43"/>
      <c r="H23" s="43"/>
      <c r="I23" s="43"/>
      <c r="J23" s="49"/>
    </row>
    <row r="24" spans="1:10" ht="15.75" x14ac:dyDescent="0.25">
      <c r="A24" s="56"/>
      <c r="B24" s="57"/>
      <c r="C24" s="57"/>
      <c r="D24" s="57"/>
      <c r="E24" s="57"/>
      <c r="F24" s="57"/>
      <c r="G24" s="57"/>
      <c r="H24" s="43"/>
      <c r="I24" s="43"/>
      <c r="J24" s="49"/>
    </row>
    <row r="25" spans="1:10" ht="15.75" x14ac:dyDescent="0.25">
      <c r="A25" s="78"/>
      <c r="B25" s="78"/>
      <c r="C25" s="78"/>
      <c r="D25" s="78"/>
      <c r="E25" s="78"/>
      <c r="F25" s="78"/>
      <c r="G25" s="78"/>
      <c r="H25" s="43"/>
      <c r="I25" s="43"/>
      <c r="J25" s="49"/>
    </row>
    <row r="26" spans="1:10" x14ac:dyDescent="0.25">
      <c r="A26" s="76" t="s">
        <v>131</v>
      </c>
      <c r="B26" s="77"/>
      <c r="C26" s="77"/>
      <c r="D26" s="77"/>
      <c r="E26" s="77"/>
      <c r="F26" s="77"/>
      <c r="G26" s="77"/>
      <c r="H26" s="43"/>
      <c r="I26" s="43"/>
      <c r="J26" s="49"/>
    </row>
    <row r="27" spans="1:10" x14ac:dyDescent="0.25">
      <c r="A27" s="58"/>
      <c r="B27" s="59"/>
      <c r="C27" s="59"/>
      <c r="D27" s="59"/>
      <c r="E27" s="59"/>
      <c r="F27" s="59"/>
      <c r="G27" s="59"/>
      <c r="H27" s="59"/>
      <c r="I27" s="59"/>
      <c r="J27" s="60"/>
    </row>
  </sheetData>
  <sheetProtection sheet="1" objects="1" scenarios="1"/>
  <customSheetViews>
    <customSheetView guid="{9D6F2E30-4A45-421B-A0A4-74FF063F3D38}" showGridLines="0" showRuler="0">
      <selection activeCell="F22" sqref="F22"/>
      <pageMargins left="0.78740157499999996" right="0.78740157499999996" top="0.984251969" bottom="0.984251969" header="0.4921259845" footer="0.4921259845"/>
      <headerFooter alignWithMargins="0"/>
    </customSheetView>
    <customSheetView guid="{C908991E-9BA8-4EAE-963D-92257D02C688}" showGridLines="0" showRuler="0">
      <selection activeCell="G25" sqref="G25"/>
      <pageMargins left="0.78740157499999996" right="0.78740157499999996" top="0.984251969" bottom="0.984251969" header="0.4921259845" footer="0.4921259845"/>
      <headerFooter alignWithMargins="0"/>
    </customSheetView>
  </customSheetViews>
  <mergeCells count="11">
    <mergeCell ref="F3:G3"/>
    <mergeCell ref="F4:G4"/>
    <mergeCell ref="A15:G15"/>
    <mergeCell ref="A14:G14"/>
    <mergeCell ref="A26:G26"/>
    <mergeCell ref="A25:G25"/>
    <mergeCell ref="F5:G5"/>
    <mergeCell ref="A9:G9"/>
    <mergeCell ref="A6:G6"/>
    <mergeCell ref="A7:G7"/>
    <mergeCell ref="A10:G10"/>
  </mergeCells>
  <phoneticPr fontId="6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autoPageBreaks="0"/>
  </sheetPr>
  <dimension ref="A1:O105"/>
  <sheetViews>
    <sheetView showGridLines="0" showRowColHeaders="0" zoomScalePageLayoutView="76" workbookViewId="0">
      <pane xSplit="1" ySplit="5" topLeftCell="B96" activePane="bottomRight" state="frozen"/>
      <selection pane="topRight"/>
      <selection pane="bottomLeft"/>
      <selection pane="bottomRight" activeCell="B101" sqref="B101:K101"/>
    </sheetView>
  </sheetViews>
  <sheetFormatPr baseColWidth="10" defaultColWidth="11.42578125" defaultRowHeight="15" x14ac:dyDescent="0.25"/>
  <cols>
    <col min="1" max="1" width="6.5703125" style="7" customWidth="1"/>
    <col min="2" max="2" width="10.7109375" customWidth="1"/>
    <col min="3" max="4" width="9" customWidth="1"/>
    <col min="5" max="5" width="9.5703125" customWidth="1"/>
    <col min="6" max="11" width="9" customWidth="1"/>
  </cols>
  <sheetData>
    <row r="1" spans="1:15" ht="32.25" customHeight="1" x14ac:dyDescent="0.25">
      <c r="B1" s="141" t="s">
        <v>132</v>
      </c>
      <c r="C1" s="142"/>
      <c r="D1" s="142"/>
      <c r="E1" s="142"/>
      <c r="F1" s="142"/>
      <c r="G1" s="142"/>
      <c r="H1" s="142"/>
      <c r="I1" s="142"/>
      <c r="J1" s="142"/>
      <c r="K1" s="143"/>
    </row>
    <row r="2" spans="1:15" ht="20.25" x14ac:dyDescent="0.3">
      <c r="B2" s="116" t="s">
        <v>0</v>
      </c>
      <c r="C2" s="117"/>
      <c r="D2" s="117"/>
      <c r="E2" s="117"/>
      <c r="F2" s="117"/>
      <c r="G2" s="117"/>
      <c r="H2" s="117"/>
      <c r="I2" s="117"/>
      <c r="J2" s="117"/>
      <c r="K2" s="118"/>
      <c r="O2" s="23"/>
    </row>
    <row r="3" spans="1:15" ht="17.25" x14ac:dyDescent="0.3">
      <c r="B3" s="119" t="s">
        <v>1</v>
      </c>
      <c r="C3" s="120"/>
      <c r="D3" s="120"/>
      <c r="E3" s="120"/>
      <c r="F3" s="120"/>
      <c r="G3" s="120"/>
      <c r="H3" s="120"/>
      <c r="I3" s="120"/>
      <c r="J3" s="120"/>
      <c r="K3" s="121"/>
    </row>
    <row r="4" spans="1:15" s="6" customFormat="1" ht="19.5" customHeight="1" x14ac:dyDescent="0.25">
      <c r="A4" s="8"/>
      <c r="B4" s="4" t="s">
        <v>2</v>
      </c>
      <c r="C4" s="102"/>
      <c r="D4" s="102"/>
      <c r="E4" s="5" t="s">
        <v>3</v>
      </c>
      <c r="F4" s="102"/>
      <c r="G4" s="102"/>
      <c r="H4" s="100" t="s">
        <v>4</v>
      </c>
      <c r="I4" s="100"/>
      <c r="J4" s="129"/>
      <c r="K4" s="130"/>
    </row>
    <row r="5" spans="1:15" s="6" customFormat="1" ht="19.5" customHeight="1" x14ac:dyDescent="0.25">
      <c r="A5" s="8"/>
      <c r="B5" s="4" t="s">
        <v>5</v>
      </c>
      <c r="C5" s="102"/>
      <c r="D5" s="102"/>
      <c r="E5" s="5" t="s">
        <v>6</v>
      </c>
      <c r="F5" s="102"/>
      <c r="G5" s="102"/>
      <c r="H5" s="100" t="s">
        <v>7</v>
      </c>
      <c r="I5" s="100"/>
      <c r="J5" s="102"/>
      <c r="K5" s="131"/>
    </row>
    <row r="6" spans="1:15" ht="17.25" x14ac:dyDescent="0.3">
      <c r="A6" s="9" t="str">
        <f>A23&amp;" quest."</f>
        <v>15 quest.</v>
      </c>
      <c r="B6" s="122" t="s">
        <v>8</v>
      </c>
      <c r="C6" s="123"/>
      <c r="D6" s="123"/>
      <c r="E6" s="123"/>
      <c r="F6" s="123"/>
      <c r="G6" s="123"/>
      <c r="H6" s="123"/>
      <c r="I6" s="123"/>
      <c r="J6" s="123"/>
      <c r="K6" s="124"/>
    </row>
    <row r="7" spans="1:15" ht="22.5" customHeight="1" x14ac:dyDescent="0.25">
      <c r="B7" s="115" t="s">
        <v>9</v>
      </c>
      <c r="C7" s="115"/>
      <c r="D7" s="115"/>
      <c r="E7" s="115"/>
      <c r="F7" s="127" t="s">
        <v>16</v>
      </c>
      <c r="G7" s="127"/>
      <c r="H7" s="127"/>
      <c r="I7" s="128"/>
      <c r="J7" s="125" t="s">
        <v>96</v>
      </c>
      <c r="K7" s="126"/>
    </row>
    <row r="8" spans="1:15" ht="36" x14ac:dyDescent="0.25">
      <c r="B8" s="115"/>
      <c r="C8" s="115"/>
      <c r="D8" s="115"/>
      <c r="E8" s="115"/>
      <c r="F8" s="1" t="s">
        <v>15</v>
      </c>
      <c r="G8" s="1" t="s">
        <v>14</v>
      </c>
      <c r="H8" s="2" t="s">
        <v>13</v>
      </c>
      <c r="I8" s="19" t="s">
        <v>12</v>
      </c>
      <c r="J8" s="22" t="s">
        <v>11</v>
      </c>
      <c r="K8" s="2" t="s">
        <v>10</v>
      </c>
    </row>
    <row r="9" spans="1:15" ht="19.5" customHeight="1" x14ac:dyDescent="0.25">
      <c r="A9" s="7">
        <v>1</v>
      </c>
      <c r="B9" s="101" t="s">
        <v>28</v>
      </c>
      <c r="C9" s="101"/>
      <c r="D9" s="101"/>
      <c r="E9" s="101"/>
      <c r="F9" s="18"/>
      <c r="G9" s="18"/>
      <c r="H9" s="18"/>
      <c r="I9" s="20"/>
      <c r="J9" s="21"/>
      <c r="K9" s="17"/>
    </row>
    <row r="10" spans="1:15" ht="19.5" customHeight="1" x14ac:dyDescent="0.25">
      <c r="A10" s="7">
        <f>A9+1</f>
        <v>2</v>
      </c>
      <c r="B10" s="101" t="s">
        <v>97</v>
      </c>
      <c r="C10" s="101"/>
      <c r="D10" s="101"/>
      <c r="E10" s="101"/>
      <c r="F10" s="18"/>
      <c r="G10" s="18"/>
      <c r="H10" s="18"/>
      <c r="I10" s="20"/>
      <c r="J10" s="21"/>
      <c r="K10" s="17"/>
    </row>
    <row r="11" spans="1:15" ht="19.5" customHeight="1" x14ac:dyDescent="0.25">
      <c r="A11" s="7">
        <f t="shared" ref="A11:A23" si="0">A10+1</f>
        <v>3</v>
      </c>
      <c r="B11" s="101" t="s">
        <v>29</v>
      </c>
      <c r="C11" s="101"/>
      <c r="D11" s="101"/>
      <c r="E11" s="101"/>
      <c r="F11" s="18"/>
      <c r="G11" s="18"/>
      <c r="H11" s="18"/>
      <c r="I11" s="20"/>
      <c r="J11" s="21"/>
      <c r="K11" s="17"/>
    </row>
    <row r="12" spans="1:15" ht="19.5" customHeight="1" x14ac:dyDescent="0.25">
      <c r="A12" s="7">
        <f t="shared" si="0"/>
        <v>4</v>
      </c>
      <c r="B12" s="101" t="s">
        <v>30</v>
      </c>
      <c r="C12" s="101"/>
      <c r="D12" s="101"/>
      <c r="E12" s="101"/>
      <c r="F12" s="18"/>
      <c r="G12" s="18"/>
      <c r="H12" s="18"/>
      <c r="I12" s="20"/>
      <c r="J12" s="21"/>
      <c r="K12" s="17"/>
    </row>
    <row r="13" spans="1:15" ht="19.5" customHeight="1" x14ac:dyDescent="0.25">
      <c r="A13" s="7">
        <f t="shared" si="0"/>
        <v>5</v>
      </c>
      <c r="B13" s="101" t="s">
        <v>31</v>
      </c>
      <c r="C13" s="101"/>
      <c r="D13" s="101"/>
      <c r="E13" s="101"/>
      <c r="F13" s="18"/>
      <c r="G13" s="18"/>
      <c r="H13" s="18"/>
      <c r="I13" s="20"/>
      <c r="J13" s="21"/>
      <c r="K13" s="17"/>
    </row>
    <row r="14" spans="1:15" ht="19.5" customHeight="1" x14ac:dyDescent="0.25">
      <c r="A14" s="7">
        <f t="shared" si="0"/>
        <v>6</v>
      </c>
      <c r="B14" s="101" t="s">
        <v>32</v>
      </c>
      <c r="C14" s="101"/>
      <c r="D14" s="101"/>
      <c r="E14" s="101"/>
      <c r="F14" s="18"/>
      <c r="G14" s="18"/>
      <c r="H14" s="18"/>
      <c r="I14" s="20"/>
      <c r="J14" s="21"/>
      <c r="K14" s="17"/>
    </row>
    <row r="15" spans="1:15" ht="19.5" customHeight="1" x14ac:dyDescent="0.25">
      <c r="A15" s="7">
        <f t="shared" si="0"/>
        <v>7</v>
      </c>
      <c r="B15" s="101" t="s">
        <v>33</v>
      </c>
      <c r="C15" s="101"/>
      <c r="D15" s="101"/>
      <c r="E15" s="101"/>
      <c r="F15" s="18"/>
      <c r="G15" s="18"/>
      <c r="H15" s="18"/>
      <c r="I15" s="20"/>
      <c r="J15" s="21"/>
      <c r="K15" s="17"/>
    </row>
    <row r="16" spans="1:15" ht="19.5" customHeight="1" x14ac:dyDescent="0.25">
      <c r="A16" s="7">
        <f t="shared" si="0"/>
        <v>8</v>
      </c>
      <c r="B16" s="101" t="s">
        <v>34</v>
      </c>
      <c r="C16" s="101"/>
      <c r="D16" s="101"/>
      <c r="E16" s="101"/>
      <c r="F16" s="18"/>
      <c r="G16" s="18"/>
      <c r="H16" s="18"/>
      <c r="I16" s="20"/>
      <c r="J16" s="21"/>
      <c r="K16" s="17"/>
    </row>
    <row r="17" spans="1:11" ht="19.5" customHeight="1" x14ac:dyDescent="0.25">
      <c r="A17" s="7">
        <f t="shared" si="0"/>
        <v>9</v>
      </c>
      <c r="B17" s="101" t="s">
        <v>35</v>
      </c>
      <c r="C17" s="101"/>
      <c r="D17" s="101"/>
      <c r="E17" s="101"/>
      <c r="F17" s="18"/>
      <c r="G17" s="18"/>
      <c r="H17" s="18"/>
      <c r="I17" s="20"/>
      <c r="J17" s="21"/>
      <c r="K17" s="17"/>
    </row>
    <row r="18" spans="1:11" ht="19.5" customHeight="1" x14ac:dyDescent="0.25">
      <c r="A18" s="7">
        <f t="shared" si="0"/>
        <v>10</v>
      </c>
      <c r="B18" s="101" t="s">
        <v>95</v>
      </c>
      <c r="C18" s="101"/>
      <c r="D18" s="101"/>
      <c r="E18" s="101"/>
      <c r="F18" s="18"/>
      <c r="G18" s="18"/>
      <c r="H18" s="18"/>
      <c r="I18" s="20"/>
      <c r="J18" s="21"/>
      <c r="K18" s="17"/>
    </row>
    <row r="19" spans="1:11" ht="19.5" customHeight="1" x14ac:dyDescent="0.25">
      <c r="A19" s="7">
        <f t="shared" si="0"/>
        <v>11</v>
      </c>
      <c r="B19" s="101" t="s">
        <v>36</v>
      </c>
      <c r="C19" s="101"/>
      <c r="D19" s="101"/>
      <c r="E19" s="101"/>
      <c r="F19" s="18"/>
      <c r="G19" s="18"/>
      <c r="H19" s="18"/>
      <c r="I19" s="20"/>
      <c r="J19" s="21"/>
      <c r="K19" s="17"/>
    </row>
    <row r="20" spans="1:11" ht="19.5" customHeight="1" x14ac:dyDescent="0.25">
      <c r="A20" s="7">
        <f t="shared" si="0"/>
        <v>12</v>
      </c>
      <c r="B20" s="101" t="s">
        <v>37</v>
      </c>
      <c r="C20" s="101"/>
      <c r="D20" s="101"/>
      <c r="E20" s="101"/>
      <c r="F20" s="18"/>
      <c r="G20" s="18"/>
      <c r="H20" s="18"/>
      <c r="I20" s="20"/>
      <c r="J20" s="21"/>
      <c r="K20" s="17"/>
    </row>
    <row r="21" spans="1:11" ht="19.5" customHeight="1" x14ac:dyDescent="0.25">
      <c r="A21" s="7">
        <f t="shared" si="0"/>
        <v>13</v>
      </c>
      <c r="B21" s="101" t="s">
        <v>118</v>
      </c>
      <c r="C21" s="101"/>
      <c r="D21" s="101"/>
      <c r="E21" s="101"/>
      <c r="F21" s="18"/>
      <c r="G21" s="18"/>
      <c r="H21" s="18"/>
      <c r="I21" s="20"/>
      <c r="J21" s="21"/>
      <c r="K21" s="17"/>
    </row>
    <row r="22" spans="1:11" ht="19.5" customHeight="1" x14ac:dyDescent="0.25">
      <c r="A22" s="7">
        <f t="shared" si="0"/>
        <v>14</v>
      </c>
      <c r="B22" s="101" t="s">
        <v>38</v>
      </c>
      <c r="C22" s="101"/>
      <c r="D22" s="101"/>
      <c r="E22" s="101"/>
      <c r="F22" s="18"/>
      <c r="G22" s="18"/>
      <c r="H22" s="18"/>
      <c r="I22" s="20"/>
      <c r="J22" s="21"/>
      <c r="K22" s="17"/>
    </row>
    <row r="23" spans="1:11" ht="19.5" customHeight="1" x14ac:dyDescent="0.25">
      <c r="A23" s="7">
        <f t="shared" si="0"/>
        <v>15</v>
      </c>
      <c r="B23" s="103" t="s">
        <v>125</v>
      </c>
      <c r="C23" s="104"/>
      <c r="D23" s="104"/>
      <c r="E23" s="105"/>
      <c r="F23" s="18"/>
      <c r="G23" s="18"/>
      <c r="H23" s="18"/>
      <c r="I23" s="20"/>
      <c r="J23" s="21"/>
      <c r="K23" s="17"/>
    </row>
    <row r="24" spans="1:11" ht="17.25" x14ac:dyDescent="0.3">
      <c r="A24" s="9" t="str">
        <f>A37&amp;" quest."</f>
        <v>13 quest.</v>
      </c>
      <c r="B24" s="132" t="s">
        <v>39</v>
      </c>
      <c r="C24" s="133"/>
      <c r="D24" s="133"/>
      <c r="E24" s="133"/>
      <c r="F24" s="133"/>
      <c r="G24" s="133"/>
      <c r="H24" s="133"/>
      <c r="I24" s="133"/>
      <c r="J24" s="133"/>
      <c r="K24" s="134"/>
    </row>
    <row r="25" spans="1:11" ht="24" x14ac:dyDescent="0.25">
      <c r="B25" s="135" t="s">
        <v>111</v>
      </c>
      <c r="C25" s="136"/>
      <c r="D25" s="136"/>
      <c r="E25" s="136"/>
      <c r="F25" s="136"/>
      <c r="G25" s="136"/>
      <c r="H25" s="137"/>
      <c r="I25" s="25" t="s">
        <v>50</v>
      </c>
      <c r="J25" s="25" t="s">
        <v>51</v>
      </c>
      <c r="K25" s="25" t="s">
        <v>52</v>
      </c>
    </row>
    <row r="26" spans="1:11" ht="24.95" customHeight="1" x14ac:dyDescent="0.25">
      <c r="A26" s="7">
        <f>ROW(B26)-24</f>
        <v>2</v>
      </c>
      <c r="B26" s="103" t="s">
        <v>40</v>
      </c>
      <c r="C26" s="104"/>
      <c r="D26" s="104"/>
      <c r="E26" s="104"/>
      <c r="F26" s="104"/>
      <c r="G26" s="104"/>
      <c r="H26" s="104"/>
      <c r="I26" s="17"/>
      <c r="J26" s="17"/>
      <c r="K26" s="17"/>
    </row>
    <row r="27" spans="1:11" ht="24.95" customHeight="1" x14ac:dyDescent="0.25">
      <c r="A27" s="7">
        <f>A26+1</f>
        <v>3</v>
      </c>
      <c r="B27" s="103" t="s">
        <v>41</v>
      </c>
      <c r="C27" s="104"/>
      <c r="D27" s="104"/>
      <c r="E27" s="104"/>
      <c r="F27" s="104"/>
      <c r="G27" s="104"/>
      <c r="H27" s="104"/>
      <c r="I27" s="17"/>
      <c r="J27" s="17"/>
      <c r="K27" s="17"/>
    </row>
    <row r="28" spans="1:11" ht="24.95" customHeight="1" x14ac:dyDescent="0.25">
      <c r="A28" s="7">
        <f t="shared" ref="A28:A67" si="1">A27+1</f>
        <v>4</v>
      </c>
      <c r="B28" s="103" t="s">
        <v>42</v>
      </c>
      <c r="C28" s="104"/>
      <c r="D28" s="104"/>
      <c r="E28" s="104"/>
      <c r="F28" s="104"/>
      <c r="G28" s="104"/>
      <c r="H28" s="105"/>
      <c r="I28" s="17"/>
      <c r="J28" s="17"/>
      <c r="K28" s="17"/>
    </row>
    <row r="29" spans="1:11" ht="24.95" customHeight="1" x14ac:dyDescent="0.25">
      <c r="A29" s="7">
        <f t="shared" si="1"/>
        <v>5</v>
      </c>
      <c r="B29" s="103" t="s">
        <v>43</v>
      </c>
      <c r="C29" s="104"/>
      <c r="D29" s="104"/>
      <c r="E29" s="104"/>
      <c r="F29" s="104"/>
      <c r="G29" s="104"/>
      <c r="H29" s="105"/>
      <c r="I29" s="17"/>
      <c r="J29" s="17"/>
      <c r="K29" s="17"/>
    </row>
    <row r="30" spans="1:11" ht="24.95" customHeight="1" x14ac:dyDescent="0.25">
      <c r="A30" s="7">
        <f t="shared" si="1"/>
        <v>6</v>
      </c>
      <c r="B30" s="103" t="s">
        <v>44</v>
      </c>
      <c r="C30" s="104"/>
      <c r="D30" s="104"/>
      <c r="E30" s="104"/>
      <c r="F30" s="104"/>
      <c r="G30" s="104"/>
      <c r="H30" s="105"/>
      <c r="I30" s="17"/>
      <c r="J30" s="17"/>
      <c r="K30" s="17"/>
    </row>
    <row r="31" spans="1:11" ht="24.95" customHeight="1" x14ac:dyDescent="0.25">
      <c r="A31" s="7">
        <f t="shared" si="1"/>
        <v>7</v>
      </c>
      <c r="B31" s="103" t="s">
        <v>99</v>
      </c>
      <c r="C31" s="104"/>
      <c r="D31" s="104"/>
      <c r="E31" s="104"/>
      <c r="F31" s="104"/>
      <c r="G31" s="104"/>
      <c r="H31" s="105"/>
      <c r="I31" s="17"/>
      <c r="J31" s="17"/>
      <c r="K31" s="17"/>
    </row>
    <row r="32" spans="1:11" ht="24.95" customHeight="1" x14ac:dyDescent="0.25">
      <c r="A32" s="7">
        <f t="shared" si="1"/>
        <v>8</v>
      </c>
      <c r="B32" s="103" t="s">
        <v>45</v>
      </c>
      <c r="C32" s="104"/>
      <c r="D32" s="104"/>
      <c r="E32" s="104"/>
      <c r="F32" s="104"/>
      <c r="G32" s="104"/>
      <c r="H32" s="105"/>
      <c r="I32" s="17"/>
      <c r="J32" s="17"/>
      <c r="K32" s="17"/>
    </row>
    <row r="33" spans="1:11" ht="24.95" customHeight="1" x14ac:dyDescent="0.25">
      <c r="A33" s="7">
        <f t="shared" si="1"/>
        <v>9</v>
      </c>
      <c r="B33" s="103" t="s">
        <v>46</v>
      </c>
      <c r="C33" s="104"/>
      <c r="D33" s="104"/>
      <c r="E33" s="104"/>
      <c r="F33" s="104"/>
      <c r="G33" s="104"/>
      <c r="H33" s="105"/>
      <c r="I33" s="17"/>
      <c r="J33" s="17"/>
      <c r="K33" s="17"/>
    </row>
    <row r="34" spans="1:11" ht="24.95" customHeight="1" x14ac:dyDescent="0.25">
      <c r="A34" s="7">
        <f t="shared" si="1"/>
        <v>10</v>
      </c>
      <c r="B34" s="103" t="s">
        <v>47</v>
      </c>
      <c r="C34" s="104"/>
      <c r="D34" s="104"/>
      <c r="E34" s="104"/>
      <c r="F34" s="104"/>
      <c r="G34" s="104"/>
      <c r="H34" s="105"/>
      <c r="I34" s="17"/>
      <c r="J34" s="17"/>
      <c r="K34" s="17"/>
    </row>
    <row r="35" spans="1:11" ht="24.95" customHeight="1" x14ac:dyDescent="0.25">
      <c r="A35" s="7">
        <f t="shared" si="1"/>
        <v>11</v>
      </c>
      <c r="B35" s="103" t="s">
        <v>53</v>
      </c>
      <c r="C35" s="104"/>
      <c r="D35" s="104"/>
      <c r="E35" s="104"/>
      <c r="F35" s="104"/>
      <c r="G35" s="104"/>
      <c r="H35" s="105"/>
      <c r="I35" s="17"/>
      <c r="J35" s="17"/>
      <c r="K35" s="17"/>
    </row>
    <row r="36" spans="1:11" ht="24.95" customHeight="1" x14ac:dyDescent="0.25">
      <c r="A36" s="7">
        <f t="shared" si="1"/>
        <v>12</v>
      </c>
      <c r="B36" s="103" t="s">
        <v>48</v>
      </c>
      <c r="C36" s="104"/>
      <c r="D36" s="104"/>
      <c r="E36" s="104"/>
      <c r="F36" s="104"/>
      <c r="G36" s="104"/>
      <c r="H36" s="105"/>
      <c r="I36" s="17"/>
      <c r="J36" s="17"/>
      <c r="K36" s="17"/>
    </row>
    <row r="37" spans="1:11" ht="24.95" customHeight="1" x14ac:dyDescent="0.25">
      <c r="A37" s="7">
        <f t="shared" si="1"/>
        <v>13</v>
      </c>
      <c r="B37" s="103" t="s">
        <v>49</v>
      </c>
      <c r="C37" s="104"/>
      <c r="D37" s="104"/>
      <c r="E37" s="104"/>
      <c r="F37" s="104"/>
      <c r="G37" s="104"/>
      <c r="H37" s="105"/>
      <c r="I37" s="17"/>
      <c r="J37" s="17"/>
      <c r="K37" s="17"/>
    </row>
    <row r="38" spans="1:11" ht="17.25" x14ac:dyDescent="0.3">
      <c r="A38" s="9" t="str">
        <f>A97&amp;" quest."</f>
        <v>49 quest.</v>
      </c>
      <c r="B38" s="132" t="s">
        <v>98</v>
      </c>
      <c r="C38" s="133"/>
      <c r="D38" s="133"/>
      <c r="E38" s="133"/>
      <c r="F38" s="133"/>
      <c r="G38" s="133"/>
      <c r="H38" s="133"/>
      <c r="I38" s="133"/>
      <c r="J38" s="133"/>
      <c r="K38" s="134"/>
    </row>
    <row r="39" spans="1:11" ht="24" x14ac:dyDescent="0.25">
      <c r="A39" s="7">
        <v>1</v>
      </c>
      <c r="B39" s="88" t="s">
        <v>22</v>
      </c>
      <c r="C39" s="89"/>
      <c r="D39" s="89"/>
      <c r="E39" s="89"/>
      <c r="F39" s="89"/>
      <c r="G39" s="89"/>
      <c r="H39" s="90"/>
      <c r="I39" s="26" t="s">
        <v>50</v>
      </c>
      <c r="J39" s="26" t="s">
        <v>51</v>
      </c>
      <c r="K39" s="26" t="s">
        <v>52</v>
      </c>
    </row>
    <row r="40" spans="1:11" ht="26.85" customHeight="1" x14ac:dyDescent="0.25">
      <c r="A40" s="7">
        <f t="shared" si="1"/>
        <v>2</v>
      </c>
      <c r="B40" s="103" t="s">
        <v>17</v>
      </c>
      <c r="C40" s="104"/>
      <c r="D40" s="104"/>
      <c r="E40" s="104"/>
      <c r="F40" s="104"/>
      <c r="G40" s="104"/>
      <c r="H40" s="105"/>
      <c r="I40" s="17"/>
      <c r="J40" s="17"/>
      <c r="K40" s="17"/>
    </row>
    <row r="41" spans="1:11" ht="26.85" customHeight="1" x14ac:dyDescent="0.25">
      <c r="A41" s="7">
        <f t="shared" si="1"/>
        <v>3</v>
      </c>
      <c r="B41" s="103" t="s">
        <v>18</v>
      </c>
      <c r="C41" s="104"/>
      <c r="D41" s="104"/>
      <c r="E41" s="104"/>
      <c r="F41" s="104"/>
      <c r="G41" s="104"/>
      <c r="H41" s="105"/>
      <c r="I41" s="17"/>
      <c r="J41" s="17"/>
      <c r="K41" s="17"/>
    </row>
    <row r="42" spans="1:11" ht="26.85" customHeight="1" x14ac:dyDescent="0.25">
      <c r="A42" s="7">
        <f t="shared" si="1"/>
        <v>4</v>
      </c>
      <c r="B42" s="103" t="s">
        <v>19</v>
      </c>
      <c r="C42" s="104"/>
      <c r="D42" s="104"/>
      <c r="E42" s="104"/>
      <c r="F42" s="104"/>
      <c r="G42" s="104"/>
      <c r="H42" s="105"/>
      <c r="I42" s="17"/>
      <c r="J42" s="17"/>
      <c r="K42" s="17"/>
    </row>
    <row r="43" spans="1:11" ht="26.85" customHeight="1" x14ac:dyDescent="0.25">
      <c r="A43" s="7">
        <f t="shared" si="1"/>
        <v>5</v>
      </c>
      <c r="B43" s="103" t="s">
        <v>20</v>
      </c>
      <c r="C43" s="104"/>
      <c r="D43" s="104"/>
      <c r="E43" s="104"/>
      <c r="F43" s="104"/>
      <c r="G43" s="104"/>
      <c r="H43" s="105"/>
      <c r="I43" s="17"/>
      <c r="J43" s="17"/>
      <c r="K43" s="17"/>
    </row>
    <row r="44" spans="1:11" ht="26.85" customHeight="1" x14ac:dyDescent="0.25">
      <c r="A44" s="7">
        <f t="shared" si="1"/>
        <v>6</v>
      </c>
      <c r="B44" s="103" t="s">
        <v>21</v>
      </c>
      <c r="C44" s="104"/>
      <c r="D44" s="104"/>
      <c r="E44" s="104"/>
      <c r="F44" s="104"/>
      <c r="G44" s="104"/>
      <c r="H44" s="105"/>
      <c r="I44" s="17"/>
      <c r="J44" s="17"/>
      <c r="K44" s="17"/>
    </row>
    <row r="45" spans="1:11" ht="26.85" customHeight="1" x14ac:dyDescent="0.25">
      <c r="A45" s="7">
        <f t="shared" si="1"/>
        <v>7</v>
      </c>
      <c r="B45" s="103" t="s">
        <v>102</v>
      </c>
      <c r="C45" s="104"/>
      <c r="D45" s="104"/>
      <c r="E45" s="104"/>
      <c r="F45" s="104"/>
      <c r="G45" s="104"/>
      <c r="H45" s="105"/>
      <c r="I45" s="17"/>
      <c r="J45" s="17"/>
      <c r="K45" s="17"/>
    </row>
    <row r="46" spans="1:11" ht="24" x14ac:dyDescent="0.25">
      <c r="B46" s="91" t="s">
        <v>23</v>
      </c>
      <c r="C46" s="92"/>
      <c r="D46" s="92"/>
      <c r="E46" s="92"/>
      <c r="F46" s="92"/>
      <c r="G46" s="92"/>
      <c r="H46" s="93"/>
      <c r="I46" s="35" t="s">
        <v>50</v>
      </c>
      <c r="J46" s="35" t="s">
        <v>51</v>
      </c>
      <c r="K46" s="35" t="s">
        <v>52</v>
      </c>
    </row>
    <row r="47" spans="1:11" ht="26.85" customHeight="1" x14ac:dyDescent="0.25">
      <c r="A47" s="7">
        <f>A45+1</f>
        <v>8</v>
      </c>
      <c r="B47" s="103" t="s">
        <v>92</v>
      </c>
      <c r="C47" s="104"/>
      <c r="D47" s="104"/>
      <c r="E47" s="104"/>
      <c r="F47" s="104"/>
      <c r="G47" s="104"/>
      <c r="H47" s="105"/>
      <c r="I47" s="17"/>
      <c r="J47" s="17"/>
      <c r="K47" s="17"/>
    </row>
    <row r="48" spans="1:11" ht="26.85" customHeight="1" x14ac:dyDescent="0.25">
      <c r="A48" s="7">
        <f t="shared" si="1"/>
        <v>9</v>
      </c>
      <c r="B48" s="103" t="s">
        <v>93</v>
      </c>
      <c r="C48" s="104"/>
      <c r="D48" s="104"/>
      <c r="E48" s="104"/>
      <c r="F48" s="104"/>
      <c r="G48" s="104"/>
      <c r="H48" s="105"/>
      <c r="I48" s="17"/>
      <c r="J48" s="17"/>
      <c r="K48" s="17"/>
    </row>
    <row r="49" spans="1:11" ht="26.85" customHeight="1" x14ac:dyDescent="0.25">
      <c r="A49" s="7">
        <f t="shared" si="1"/>
        <v>10</v>
      </c>
      <c r="B49" s="103" t="s">
        <v>24</v>
      </c>
      <c r="C49" s="104"/>
      <c r="D49" s="104"/>
      <c r="E49" s="104"/>
      <c r="F49" s="104"/>
      <c r="G49" s="104"/>
      <c r="H49" s="105"/>
      <c r="I49" s="17"/>
      <c r="J49" s="17"/>
      <c r="K49" s="17"/>
    </row>
    <row r="50" spans="1:11" ht="26.85" customHeight="1" x14ac:dyDescent="0.25">
      <c r="A50" s="7">
        <f t="shared" si="1"/>
        <v>11</v>
      </c>
      <c r="B50" s="103" t="s">
        <v>57</v>
      </c>
      <c r="C50" s="104"/>
      <c r="D50" s="104"/>
      <c r="E50" s="104"/>
      <c r="F50" s="104"/>
      <c r="G50" s="104"/>
      <c r="H50" s="105"/>
      <c r="I50" s="17"/>
      <c r="J50" s="17"/>
      <c r="K50" s="17"/>
    </row>
    <row r="51" spans="1:11" ht="26.85" customHeight="1" x14ac:dyDescent="0.25">
      <c r="A51" s="7">
        <f t="shared" si="1"/>
        <v>12</v>
      </c>
      <c r="B51" s="103" t="s">
        <v>25</v>
      </c>
      <c r="C51" s="104"/>
      <c r="D51" s="104"/>
      <c r="E51" s="104"/>
      <c r="F51" s="104"/>
      <c r="G51" s="104"/>
      <c r="H51" s="105"/>
      <c r="I51" s="17"/>
      <c r="J51" s="17"/>
      <c r="K51" s="17"/>
    </row>
    <row r="52" spans="1:11" ht="26.85" customHeight="1" x14ac:dyDescent="0.25">
      <c r="A52" s="7">
        <f t="shared" si="1"/>
        <v>13</v>
      </c>
      <c r="B52" s="103" t="s">
        <v>26</v>
      </c>
      <c r="C52" s="104"/>
      <c r="D52" s="104"/>
      <c r="E52" s="104"/>
      <c r="F52" s="104"/>
      <c r="G52" s="104"/>
      <c r="H52" s="105"/>
      <c r="I52" s="17"/>
      <c r="J52" s="17"/>
      <c r="K52" s="17"/>
    </row>
    <row r="53" spans="1:11" ht="24" x14ac:dyDescent="0.25">
      <c r="B53" s="106" t="s">
        <v>27</v>
      </c>
      <c r="C53" s="107"/>
      <c r="D53" s="107"/>
      <c r="E53" s="107"/>
      <c r="F53" s="107"/>
      <c r="G53" s="107"/>
      <c r="H53" s="108"/>
      <c r="I53" s="27" t="s">
        <v>50</v>
      </c>
      <c r="J53" s="27" t="s">
        <v>51</v>
      </c>
      <c r="K53" s="27" t="s">
        <v>52</v>
      </c>
    </row>
    <row r="54" spans="1:11" ht="26.85" customHeight="1" x14ac:dyDescent="0.25">
      <c r="A54" s="7">
        <f>A52+1</f>
        <v>14</v>
      </c>
      <c r="B54" s="103" t="s">
        <v>54</v>
      </c>
      <c r="C54" s="104"/>
      <c r="D54" s="104"/>
      <c r="E54" s="104"/>
      <c r="F54" s="104"/>
      <c r="G54" s="104"/>
      <c r="H54" s="105"/>
      <c r="I54" s="17"/>
      <c r="J54" s="17"/>
      <c r="K54" s="17"/>
    </row>
    <row r="55" spans="1:11" ht="26.85" customHeight="1" x14ac:dyDescent="0.25">
      <c r="A55" s="7">
        <f t="shared" si="1"/>
        <v>15</v>
      </c>
      <c r="B55" s="103" t="s">
        <v>55</v>
      </c>
      <c r="C55" s="104"/>
      <c r="D55" s="104"/>
      <c r="E55" s="104"/>
      <c r="F55" s="104"/>
      <c r="G55" s="104"/>
      <c r="H55" s="105"/>
      <c r="I55" s="17"/>
      <c r="J55" s="17"/>
      <c r="K55" s="17"/>
    </row>
    <row r="56" spans="1:11" ht="26.85" customHeight="1" x14ac:dyDescent="0.25">
      <c r="A56" s="7">
        <f t="shared" si="1"/>
        <v>16</v>
      </c>
      <c r="B56" s="103" t="s">
        <v>56</v>
      </c>
      <c r="C56" s="104"/>
      <c r="D56" s="104"/>
      <c r="E56" s="104"/>
      <c r="F56" s="104"/>
      <c r="G56" s="104"/>
      <c r="H56" s="105"/>
      <c r="I56" s="17"/>
      <c r="J56" s="17"/>
      <c r="K56" s="17"/>
    </row>
    <row r="57" spans="1:11" ht="26.85" customHeight="1" x14ac:dyDescent="0.25">
      <c r="A57" s="7">
        <f t="shared" si="1"/>
        <v>17</v>
      </c>
      <c r="B57" s="103" t="s">
        <v>144</v>
      </c>
      <c r="C57" s="104"/>
      <c r="D57" s="104"/>
      <c r="E57" s="104"/>
      <c r="F57" s="104"/>
      <c r="G57" s="104"/>
      <c r="H57" s="105"/>
      <c r="I57" s="17"/>
      <c r="J57" s="17"/>
      <c r="K57" s="17"/>
    </row>
    <row r="58" spans="1:11" ht="26.85" customHeight="1" x14ac:dyDescent="0.25">
      <c r="A58" s="7">
        <f t="shared" si="1"/>
        <v>18</v>
      </c>
      <c r="B58" s="103" t="s">
        <v>58</v>
      </c>
      <c r="C58" s="104"/>
      <c r="D58" s="104"/>
      <c r="E58" s="104"/>
      <c r="F58" s="104"/>
      <c r="G58" s="104"/>
      <c r="H58" s="105"/>
      <c r="I58" s="17"/>
      <c r="J58" s="17"/>
      <c r="K58" s="17"/>
    </row>
    <row r="59" spans="1:11" ht="24" x14ac:dyDescent="0.25">
      <c r="B59" s="109" t="s">
        <v>59</v>
      </c>
      <c r="C59" s="110"/>
      <c r="D59" s="110"/>
      <c r="E59" s="110"/>
      <c r="F59" s="110"/>
      <c r="G59" s="110"/>
      <c r="H59" s="111"/>
      <c r="I59" s="28" t="s">
        <v>50</v>
      </c>
      <c r="J59" s="28" t="s">
        <v>51</v>
      </c>
      <c r="K59" s="28" t="s">
        <v>52</v>
      </c>
    </row>
    <row r="60" spans="1:11" ht="26.85" customHeight="1" x14ac:dyDescent="0.25">
      <c r="A60" s="7">
        <f>A58+1</f>
        <v>19</v>
      </c>
      <c r="B60" s="103" t="s">
        <v>60</v>
      </c>
      <c r="C60" s="104"/>
      <c r="D60" s="104"/>
      <c r="E60" s="104"/>
      <c r="F60" s="104"/>
      <c r="G60" s="104"/>
      <c r="H60" s="105"/>
      <c r="I60" s="17"/>
      <c r="J60" s="17"/>
      <c r="K60" s="17"/>
    </row>
    <row r="61" spans="1:11" ht="26.85" customHeight="1" x14ac:dyDescent="0.25">
      <c r="A61" s="7">
        <f t="shared" si="1"/>
        <v>20</v>
      </c>
      <c r="B61" s="103" t="s">
        <v>61</v>
      </c>
      <c r="C61" s="104"/>
      <c r="D61" s="104"/>
      <c r="E61" s="104"/>
      <c r="F61" s="104"/>
      <c r="G61" s="104"/>
      <c r="H61" s="105"/>
      <c r="I61" s="17"/>
      <c r="J61" s="17"/>
      <c r="K61" s="17"/>
    </row>
    <row r="62" spans="1:11" ht="26.85" customHeight="1" x14ac:dyDescent="0.25">
      <c r="A62" s="7">
        <f t="shared" si="1"/>
        <v>21</v>
      </c>
      <c r="B62" s="103" t="s">
        <v>62</v>
      </c>
      <c r="C62" s="104"/>
      <c r="D62" s="104"/>
      <c r="E62" s="104"/>
      <c r="F62" s="104"/>
      <c r="G62" s="104"/>
      <c r="H62" s="105"/>
      <c r="I62" s="17"/>
      <c r="J62" s="17"/>
      <c r="K62" s="17"/>
    </row>
    <row r="63" spans="1:11" ht="26.85" customHeight="1" x14ac:dyDescent="0.25">
      <c r="A63" s="7">
        <f t="shared" si="1"/>
        <v>22</v>
      </c>
      <c r="B63" s="103" t="s">
        <v>63</v>
      </c>
      <c r="C63" s="104"/>
      <c r="D63" s="104"/>
      <c r="E63" s="104"/>
      <c r="F63" s="104"/>
      <c r="G63" s="104"/>
      <c r="H63" s="105"/>
      <c r="I63" s="17"/>
      <c r="J63" s="17"/>
      <c r="K63" s="17"/>
    </row>
    <row r="64" spans="1:11" ht="26.85" customHeight="1" x14ac:dyDescent="0.25">
      <c r="A64" s="7">
        <f t="shared" si="1"/>
        <v>23</v>
      </c>
      <c r="B64" s="103" t="s">
        <v>100</v>
      </c>
      <c r="C64" s="104"/>
      <c r="D64" s="104"/>
      <c r="E64" s="104"/>
      <c r="F64" s="104"/>
      <c r="G64" s="104"/>
      <c r="H64" s="105"/>
      <c r="I64" s="17"/>
      <c r="J64" s="17"/>
      <c r="K64" s="17"/>
    </row>
    <row r="65" spans="1:11" ht="24" x14ac:dyDescent="0.25">
      <c r="A65" s="7">
        <f t="shared" si="1"/>
        <v>24</v>
      </c>
      <c r="B65" s="138" t="s">
        <v>64</v>
      </c>
      <c r="C65" s="139"/>
      <c r="D65" s="139"/>
      <c r="E65" s="139"/>
      <c r="F65" s="139"/>
      <c r="G65" s="139"/>
      <c r="H65" s="140"/>
      <c r="I65" s="29" t="s">
        <v>50</v>
      </c>
      <c r="J65" s="29" t="s">
        <v>51</v>
      </c>
      <c r="K65" s="29" t="s">
        <v>52</v>
      </c>
    </row>
    <row r="66" spans="1:11" ht="26.85" customHeight="1" x14ac:dyDescent="0.25">
      <c r="A66" s="7">
        <f>A65+1</f>
        <v>25</v>
      </c>
      <c r="B66" s="103" t="s">
        <v>65</v>
      </c>
      <c r="C66" s="104"/>
      <c r="D66" s="104"/>
      <c r="E66" s="104"/>
      <c r="F66" s="104"/>
      <c r="G66" s="104"/>
      <c r="H66" s="105"/>
      <c r="I66" s="17"/>
      <c r="J66" s="17"/>
      <c r="K66" s="17"/>
    </row>
    <row r="67" spans="1:11" ht="26.85" customHeight="1" x14ac:dyDescent="0.25">
      <c r="A67" s="7">
        <f t="shared" si="1"/>
        <v>26</v>
      </c>
      <c r="B67" s="103" t="s">
        <v>66</v>
      </c>
      <c r="C67" s="104"/>
      <c r="D67" s="104"/>
      <c r="E67" s="104"/>
      <c r="F67" s="104"/>
      <c r="G67" s="104"/>
      <c r="H67" s="105"/>
      <c r="I67" s="17"/>
      <c r="J67" s="17"/>
      <c r="K67" s="17"/>
    </row>
    <row r="68" spans="1:11" ht="26.85" customHeight="1" x14ac:dyDescent="0.25">
      <c r="B68" s="138" t="s">
        <v>103</v>
      </c>
      <c r="C68" s="139"/>
      <c r="D68" s="139"/>
      <c r="E68" s="139"/>
      <c r="F68" s="139"/>
      <c r="G68" s="139"/>
      <c r="H68" s="140"/>
      <c r="I68" s="29" t="s">
        <v>50</v>
      </c>
      <c r="J68" s="29" t="s">
        <v>51</v>
      </c>
      <c r="K68" s="29" t="s">
        <v>52</v>
      </c>
    </row>
    <row r="69" spans="1:11" ht="26.85" customHeight="1" x14ac:dyDescent="0.25">
      <c r="A69" s="7">
        <f>A67+1</f>
        <v>27</v>
      </c>
      <c r="B69" s="103" t="s">
        <v>91</v>
      </c>
      <c r="C69" s="104"/>
      <c r="D69" s="104"/>
      <c r="E69" s="104"/>
      <c r="F69" s="104"/>
      <c r="G69" s="104"/>
      <c r="H69" s="105"/>
      <c r="I69" s="17"/>
      <c r="J69" s="17"/>
      <c r="K69" s="17"/>
    </row>
    <row r="70" spans="1:11" ht="26.85" customHeight="1" x14ac:dyDescent="0.25">
      <c r="A70" s="7">
        <f>A69+1</f>
        <v>28</v>
      </c>
      <c r="B70" s="103" t="s">
        <v>67</v>
      </c>
      <c r="C70" s="104"/>
      <c r="D70" s="104"/>
      <c r="E70" s="104"/>
      <c r="F70" s="104"/>
      <c r="G70" s="104"/>
      <c r="H70" s="105"/>
      <c r="I70" s="17"/>
      <c r="J70" s="17"/>
      <c r="K70" s="17"/>
    </row>
    <row r="71" spans="1:11" ht="26.85" customHeight="1" x14ac:dyDescent="0.25">
      <c r="A71" s="7">
        <f>A69+1</f>
        <v>28</v>
      </c>
      <c r="B71" s="103" t="s">
        <v>68</v>
      </c>
      <c r="C71" s="104"/>
      <c r="D71" s="104"/>
      <c r="E71" s="104"/>
      <c r="F71" s="104"/>
      <c r="G71" s="104"/>
      <c r="H71" s="105"/>
      <c r="I71" s="17"/>
      <c r="J71" s="17"/>
      <c r="K71" s="17"/>
    </row>
    <row r="72" spans="1:11" ht="24" x14ac:dyDescent="0.25">
      <c r="B72" s="112" t="s">
        <v>69</v>
      </c>
      <c r="C72" s="113"/>
      <c r="D72" s="113"/>
      <c r="E72" s="113"/>
      <c r="F72" s="113"/>
      <c r="G72" s="113"/>
      <c r="H72" s="114"/>
      <c r="I72" s="30" t="s">
        <v>50</v>
      </c>
      <c r="J72" s="30" t="s">
        <v>51</v>
      </c>
      <c r="K72" s="30" t="s">
        <v>52</v>
      </c>
    </row>
    <row r="73" spans="1:11" ht="26.85" customHeight="1" x14ac:dyDescent="0.25">
      <c r="A73" s="7">
        <f>A71+1</f>
        <v>29</v>
      </c>
      <c r="B73" s="103" t="s">
        <v>70</v>
      </c>
      <c r="C73" s="104"/>
      <c r="D73" s="104"/>
      <c r="E73" s="104"/>
      <c r="F73" s="104"/>
      <c r="G73" s="104"/>
      <c r="H73" s="105"/>
      <c r="I73" s="17"/>
      <c r="J73" s="17"/>
      <c r="K73" s="17"/>
    </row>
    <row r="74" spans="1:11" ht="26.85" customHeight="1" x14ac:dyDescent="0.25">
      <c r="A74" s="7">
        <f>A73+1</f>
        <v>30</v>
      </c>
      <c r="B74" s="103" t="s">
        <v>71</v>
      </c>
      <c r="C74" s="104"/>
      <c r="D74" s="104"/>
      <c r="E74" s="104"/>
      <c r="F74" s="104"/>
      <c r="G74" s="104"/>
      <c r="H74" s="105"/>
      <c r="I74" s="17"/>
      <c r="J74" s="17"/>
      <c r="K74" s="17"/>
    </row>
    <row r="75" spans="1:11" ht="26.85" customHeight="1" x14ac:dyDescent="0.25">
      <c r="A75" s="7">
        <f>A74+1</f>
        <v>31</v>
      </c>
      <c r="B75" s="103" t="s">
        <v>101</v>
      </c>
      <c r="C75" s="104"/>
      <c r="D75" s="104"/>
      <c r="E75" s="104"/>
      <c r="F75" s="104"/>
      <c r="G75" s="104"/>
      <c r="H75" s="105"/>
      <c r="I75" s="17"/>
      <c r="J75" s="17"/>
      <c r="K75" s="17"/>
    </row>
    <row r="76" spans="1:11" ht="26.85" customHeight="1" x14ac:dyDescent="0.25">
      <c r="A76" s="7">
        <f>A75+1</f>
        <v>32</v>
      </c>
      <c r="B76" s="103" t="s">
        <v>72</v>
      </c>
      <c r="C76" s="104"/>
      <c r="D76" s="104"/>
      <c r="E76" s="104"/>
      <c r="F76" s="104"/>
      <c r="G76" s="104"/>
      <c r="H76" s="105"/>
      <c r="I76" s="17"/>
      <c r="J76" s="17"/>
      <c r="K76" s="17"/>
    </row>
    <row r="77" spans="1:11" ht="26.85" customHeight="1" x14ac:dyDescent="0.25">
      <c r="A77" s="7">
        <f>A76+1</f>
        <v>33</v>
      </c>
      <c r="B77" s="103" t="s">
        <v>73</v>
      </c>
      <c r="C77" s="104"/>
      <c r="D77" s="104"/>
      <c r="E77" s="104"/>
      <c r="F77" s="104"/>
      <c r="G77" s="104"/>
      <c r="H77" s="105"/>
      <c r="I77" s="17"/>
      <c r="J77" s="17"/>
      <c r="K77" s="17"/>
    </row>
    <row r="78" spans="1:11" ht="26.85" customHeight="1" x14ac:dyDescent="0.25">
      <c r="A78" s="7">
        <f>A77+1</f>
        <v>34</v>
      </c>
      <c r="B78" s="103" t="s">
        <v>74</v>
      </c>
      <c r="C78" s="104"/>
      <c r="D78" s="104"/>
      <c r="E78" s="104"/>
      <c r="F78" s="104"/>
      <c r="G78" s="104"/>
      <c r="H78" s="105"/>
      <c r="I78" s="17"/>
      <c r="J78" s="17"/>
      <c r="K78" s="17"/>
    </row>
    <row r="79" spans="1:11" ht="24" x14ac:dyDescent="0.25">
      <c r="B79" s="94" t="s">
        <v>75</v>
      </c>
      <c r="C79" s="95"/>
      <c r="D79" s="95"/>
      <c r="E79" s="95"/>
      <c r="F79" s="95"/>
      <c r="G79" s="95"/>
      <c r="H79" s="96"/>
      <c r="I79" s="31" t="s">
        <v>50</v>
      </c>
      <c r="J79" s="31" t="s">
        <v>51</v>
      </c>
      <c r="K79" s="31" t="s">
        <v>52</v>
      </c>
    </row>
    <row r="80" spans="1:11" ht="26.85" customHeight="1" x14ac:dyDescent="0.25">
      <c r="A80" s="7">
        <f>A78+1</f>
        <v>35</v>
      </c>
      <c r="B80" s="103" t="s">
        <v>142</v>
      </c>
      <c r="C80" s="104"/>
      <c r="D80" s="104"/>
      <c r="E80" s="104"/>
      <c r="F80" s="104"/>
      <c r="G80" s="104"/>
      <c r="H80" s="105"/>
      <c r="I80" s="17"/>
      <c r="J80" s="17"/>
      <c r="K80" s="17"/>
    </row>
    <row r="81" spans="1:11" ht="26.85" customHeight="1" x14ac:dyDescent="0.25">
      <c r="A81" s="7">
        <f>A80+1</f>
        <v>36</v>
      </c>
      <c r="B81" s="103" t="s">
        <v>76</v>
      </c>
      <c r="C81" s="104"/>
      <c r="D81" s="104"/>
      <c r="E81" s="104"/>
      <c r="F81" s="104"/>
      <c r="G81" s="104"/>
      <c r="H81" s="105"/>
      <c r="I81" s="17"/>
      <c r="J81" s="17"/>
      <c r="K81" s="17"/>
    </row>
    <row r="82" spans="1:11" ht="26.85" customHeight="1" x14ac:dyDescent="0.25">
      <c r="A82" s="7">
        <f>A81+1</f>
        <v>37</v>
      </c>
      <c r="B82" s="103" t="s">
        <v>77</v>
      </c>
      <c r="C82" s="104"/>
      <c r="D82" s="104"/>
      <c r="E82" s="104"/>
      <c r="F82" s="104"/>
      <c r="G82" s="104"/>
      <c r="H82" s="105"/>
      <c r="I82" s="17"/>
      <c r="J82" s="17"/>
      <c r="K82" s="17"/>
    </row>
    <row r="83" spans="1:11" ht="26.85" customHeight="1" x14ac:dyDescent="0.25">
      <c r="A83" s="7">
        <f>A82+1</f>
        <v>38</v>
      </c>
      <c r="B83" s="103" t="s">
        <v>78</v>
      </c>
      <c r="C83" s="104"/>
      <c r="D83" s="104"/>
      <c r="E83" s="104"/>
      <c r="F83" s="104"/>
      <c r="G83" s="104"/>
      <c r="H83" s="105"/>
      <c r="I83" s="17"/>
      <c r="J83" s="17"/>
      <c r="K83" s="17"/>
    </row>
    <row r="84" spans="1:11" ht="24" x14ac:dyDescent="0.25">
      <c r="B84" s="97" t="s">
        <v>79</v>
      </c>
      <c r="C84" s="98"/>
      <c r="D84" s="98"/>
      <c r="E84" s="98"/>
      <c r="F84" s="98"/>
      <c r="G84" s="98"/>
      <c r="H84" s="99"/>
      <c r="I84" s="32" t="s">
        <v>50</v>
      </c>
      <c r="J84" s="32" t="s">
        <v>51</v>
      </c>
      <c r="K84" s="32" t="s">
        <v>52</v>
      </c>
    </row>
    <row r="85" spans="1:11" ht="26.85" customHeight="1" x14ac:dyDescent="0.25">
      <c r="A85" s="7">
        <f>A83+1</f>
        <v>39</v>
      </c>
      <c r="B85" s="103" t="s">
        <v>80</v>
      </c>
      <c r="C85" s="104"/>
      <c r="D85" s="104"/>
      <c r="E85" s="104"/>
      <c r="F85" s="104"/>
      <c r="G85" s="104"/>
      <c r="H85" s="105"/>
      <c r="I85" s="17"/>
      <c r="J85" s="17"/>
      <c r="K85" s="17"/>
    </row>
    <row r="86" spans="1:11" ht="26.85" customHeight="1" x14ac:dyDescent="0.25">
      <c r="A86" s="7">
        <f>A85+1</f>
        <v>40</v>
      </c>
      <c r="B86" s="103" t="s">
        <v>83</v>
      </c>
      <c r="C86" s="104"/>
      <c r="D86" s="104"/>
      <c r="E86" s="104"/>
      <c r="F86" s="104"/>
      <c r="G86" s="104"/>
      <c r="H86" s="105"/>
      <c r="I86" s="17"/>
      <c r="J86" s="17"/>
      <c r="K86" s="17"/>
    </row>
    <row r="87" spans="1:11" ht="26.85" customHeight="1" x14ac:dyDescent="0.25">
      <c r="A87" s="7">
        <f>A86+1</f>
        <v>41</v>
      </c>
      <c r="B87" s="103" t="s">
        <v>81</v>
      </c>
      <c r="C87" s="104"/>
      <c r="D87" s="104"/>
      <c r="E87" s="104"/>
      <c r="F87" s="104"/>
      <c r="G87" s="104"/>
      <c r="H87" s="105"/>
      <c r="I87" s="17"/>
      <c r="J87" s="17"/>
      <c r="K87" s="17"/>
    </row>
    <row r="88" spans="1:11" ht="26.85" customHeight="1" x14ac:dyDescent="0.25">
      <c r="A88" s="7">
        <f>A87+1</f>
        <v>42</v>
      </c>
      <c r="B88" s="103" t="s">
        <v>82</v>
      </c>
      <c r="C88" s="104"/>
      <c r="D88" s="104"/>
      <c r="E88" s="104"/>
      <c r="F88" s="104"/>
      <c r="G88" s="104"/>
      <c r="H88" s="105"/>
      <c r="I88" s="17"/>
      <c r="J88" s="17"/>
      <c r="K88" s="17"/>
    </row>
    <row r="89" spans="1:11" ht="24" x14ac:dyDescent="0.25">
      <c r="B89" s="85" t="s">
        <v>84</v>
      </c>
      <c r="C89" s="86"/>
      <c r="D89" s="86"/>
      <c r="E89" s="86"/>
      <c r="F89" s="86"/>
      <c r="G89" s="86"/>
      <c r="H89" s="87"/>
      <c r="I89" s="33" t="s">
        <v>50</v>
      </c>
      <c r="J89" s="33" t="s">
        <v>51</v>
      </c>
      <c r="K89" s="33" t="s">
        <v>52</v>
      </c>
    </row>
    <row r="90" spans="1:11" ht="26.85" customHeight="1" x14ac:dyDescent="0.25">
      <c r="A90" s="7">
        <f>A88+1</f>
        <v>43</v>
      </c>
      <c r="B90" s="103" t="s">
        <v>85</v>
      </c>
      <c r="C90" s="104"/>
      <c r="D90" s="104"/>
      <c r="E90" s="104"/>
      <c r="F90" s="104"/>
      <c r="G90" s="104"/>
      <c r="H90" s="105"/>
      <c r="I90" s="17"/>
      <c r="J90" s="17"/>
      <c r="K90" s="17"/>
    </row>
    <row r="91" spans="1:11" ht="26.85" customHeight="1" x14ac:dyDescent="0.25">
      <c r="A91" s="7">
        <f>A90+1</f>
        <v>44</v>
      </c>
      <c r="B91" s="103" t="s">
        <v>143</v>
      </c>
      <c r="C91" s="104"/>
      <c r="D91" s="104"/>
      <c r="E91" s="104"/>
      <c r="F91" s="104"/>
      <c r="G91" s="104"/>
      <c r="H91" s="105"/>
      <c r="I91" s="17"/>
      <c r="J91" s="17"/>
      <c r="K91" s="17"/>
    </row>
    <row r="92" spans="1:11" ht="26.85" customHeight="1" x14ac:dyDescent="0.25">
      <c r="A92" s="7">
        <f>A91+1</f>
        <v>45</v>
      </c>
      <c r="B92" s="103" t="s">
        <v>86</v>
      </c>
      <c r="C92" s="104"/>
      <c r="D92" s="104"/>
      <c r="E92" s="104"/>
      <c r="F92" s="104"/>
      <c r="G92" s="104"/>
      <c r="H92" s="105"/>
      <c r="I92" s="17"/>
      <c r="J92" s="17"/>
      <c r="K92" s="17"/>
    </row>
    <row r="93" spans="1:11" ht="24" x14ac:dyDescent="0.25">
      <c r="B93" s="146" t="s">
        <v>90</v>
      </c>
      <c r="C93" s="147"/>
      <c r="D93" s="147"/>
      <c r="E93" s="147"/>
      <c r="F93" s="147"/>
      <c r="G93" s="147"/>
      <c r="H93" s="148"/>
      <c r="I93" s="34" t="s">
        <v>50</v>
      </c>
      <c r="J93" s="34" t="s">
        <v>51</v>
      </c>
      <c r="K93" s="34" t="s">
        <v>52</v>
      </c>
    </row>
    <row r="94" spans="1:11" ht="26.85" customHeight="1" x14ac:dyDescent="0.25">
      <c r="A94" s="7">
        <f>A92+1</f>
        <v>46</v>
      </c>
      <c r="B94" s="103" t="s">
        <v>87</v>
      </c>
      <c r="C94" s="104"/>
      <c r="D94" s="104"/>
      <c r="E94" s="104"/>
      <c r="F94" s="104"/>
      <c r="G94" s="104"/>
      <c r="H94" s="105"/>
      <c r="I94" s="17"/>
      <c r="J94" s="17"/>
      <c r="K94" s="17"/>
    </row>
    <row r="95" spans="1:11" ht="26.85" customHeight="1" x14ac:dyDescent="0.25">
      <c r="A95" s="7">
        <f>A94+1</f>
        <v>47</v>
      </c>
      <c r="B95" s="103" t="s">
        <v>89</v>
      </c>
      <c r="C95" s="104"/>
      <c r="D95" s="104"/>
      <c r="E95" s="104"/>
      <c r="F95" s="104"/>
      <c r="G95" s="104"/>
      <c r="H95" s="105"/>
      <c r="I95" s="17"/>
      <c r="J95" s="17"/>
      <c r="K95" s="17"/>
    </row>
    <row r="96" spans="1:11" ht="26.85" customHeight="1" x14ac:dyDescent="0.25">
      <c r="A96" s="7">
        <f>A95+1</f>
        <v>48</v>
      </c>
      <c r="B96" s="103" t="s">
        <v>88</v>
      </c>
      <c r="C96" s="104"/>
      <c r="D96" s="104"/>
      <c r="E96" s="104"/>
      <c r="F96" s="104"/>
      <c r="G96" s="104"/>
      <c r="H96" s="105"/>
      <c r="I96" s="17"/>
      <c r="J96" s="17"/>
      <c r="K96" s="17"/>
    </row>
    <row r="97" spans="1:11" ht="26.85" customHeight="1" x14ac:dyDescent="0.25">
      <c r="A97" s="7">
        <f>A96+1</f>
        <v>49</v>
      </c>
      <c r="B97" s="103" t="s">
        <v>94</v>
      </c>
      <c r="C97" s="104"/>
      <c r="D97" s="104"/>
      <c r="E97" s="104"/>
      <c r="F97" s="104"/>
      <c r="G97" s="104"/>
      <c r="H97" s="105"/>
      <c r="I97" s="17"/>
      <c r="J97" s="17"/>
      <c r="K97" s="17"/>
    </row>
    <row r="98" spans="1:11" x14ac:dyDescent="0.25">
      <c r="B98" s="63" t="s">
        <v>148</v>
      </c>
      <c r="C98" s="41"/>
      <c r="D98" s="40"/>
      <c r="E98" s="40"/>
      <c r="F98" s="40"/>
      <c r="G98" s="40"/>
      <c r="H98" s="40"/>
      <c r="I98" s="40"/>
      <c r="J98" s="40"/>
      <c r="K98" s="40"/>
    </row>
    <row r="99" spans="1:11" ht="15.75" x14ac:dyDescent="0.25">
      <c r="B99" s="145" t="s">
        <v>126</v>
      </c>
      <c r="C99" s="145"/>
      <c r="D99" s="145"/>
      <c r="E99" s="145"/>
      <c r="F99" s="145"/>
      <c r="G99" s="145"/>
      <c r="H99" s="145"/>
      <c r="I99" s="145"/>
      <c r="J99" s="145"/>
      <c r="K99" s="145"/>
    </row>
    <row r="100" spans="1:11" ht="15.75" x14ac:dyDescent="0.25">
      <c r="B100" s="145" t="s">
        <v>140</v>
      </c>
      <c r="C100" s="145"/>
      <c r="D100" s="145"/>
      <c r="E100" s="145"/>
      <c r="F100" s="145"/>
      <c r="G100" s="145"/>
      <c r="H100" s="145"/>
      <c r="I100" s="145"/>
      <c r="J100" s="145"/>
      <c r="K100" s="145"/>
    </row>
    <row r="101" spans="1:11" ht="15.75" x14ac:dyDescent="0.25">
      <c r="B101" s="145" t="s">
        <v>146</v>
      </c>
      <c r="C101" s="145"/>
      <c r="D101" s="145"/>
      <c r="E101" s="145"/>
      <c r="F101" s="145"/>
      <c r="G101" s="145"/>
      <c r="H101" s="145"/>
      <c r="I101" s="145"/>
      <c r="J101" s="145"/>
      <c r="K101" s="145"/>
    </row>
    <row r="102" spans="1:11" ht="15.75" x14ac:dyDescent="0.25"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</row>
    <row r="105" spans="1:11" x14ac:dyDescent="0.25">
      <c r="B105" s="16"/>
    </row>
  </sheetData>
  <sheetProtection sheet="1" objects="1" scenarios="1"/>
  <customSheetViews>
    <customSheetView guid="{9D6F2E30-4A45-421B-A0A4-74FF063F3D38}" showGridLines="0" showRowCol="0" printArea="1" showRuler="0" topLeftCell="A88">
      <selection activeCell="I97" sqref="I97"/>
      <rowBreaks count="1" manualBreakCount="1">
        <brk id="66" min="1" max="10" man="1"/>
      </rowBreaks>
      <pageMargins left="0.51181102362204722" right="0.51181102362204722" top="0.51181102362204722" bottom="0.51181102362204722" header="0.31496062992125984" footer="0.31496062992125984"/>
      <printOptions horizontalCentered="1" verticalCentered="1"/>
      <pageSetup paperSize="9" orientation="portrait" r:id="rId1"/>
      <headerFooter alignWithMargins="0">
        <oddHeader>&amp;CQuestionnaire Word</oddHeader>
        <oddFooter>&amp;L&amp;9ACI Formation&amp;C&amp;9&amp;P/&amp;N&amp;R&amp;9&amp;D</oddFooter>
      </headerFooter>
    </customSheetView>
    <customSheetView guid="{C908991E-9BA8-4EAE-963D-92257D02C688}" showPageBreaks="1" showGridLines="0" showRowCol="0" printArea="1" showRuler="0">
      <pane xSplit="1" ySplit="4" topLeftCell="B5" activePane="bottomRight" state="frozen"/>
      <selection pane="bottomRight" activeCell="B1" sqref="B1:K1"/>
      <rowBreaks count="2" manualBreakCount="2">
        <brk id="36" min="1" max="10" man="1"/>
        <brk id="66" min="1" max="10" man="1"/>
      </rowBreaks>
      <pageMargins left="0.51181102362204722" right="0.51181102362204722" top="0.51181102362204722" bottom="0.51181102362204722" header="0.31496062992125984" footer="0.31496062992125984"/>
      <printOptions horizontalCentered="1" verticalCentered="1"/>
      <pageSetup paperSize="9" orientation="portrait" r:id="rId2"/>
      <headerFooter alignWithMargins="0">
        <oddHeader>&amp;CQuestionnaire Word</oddHeader>
        <oddFooter>&amp;L&amp;9ACI Formation&amp;C&amp;9&amp;P/&amp;N&amp;R&amp;9&amp;D</oddFooter>
      </headerFooter>
    </customSheetView>
  </customSheetViews>
  <mergeCells count="108">
    <mergeCell ref="B1:K1"/>
    <mergeCell ref="B65:H65"/>
    <mergeCell ref="B60:H60"/>
    <mergeCell ref="B41:H41"/>
    <mergeCell ref="B49:H49"/>
    <mergeCell ref="B48:H48"/>
    <mergeCell ref="B102:K102"/>
    <mergeCell ref="B99:K99"/>
    <mergeCell ref="B100:K100"/>
    <mergeCell ref="B78:H78"/>
    <mergeCell ref="B80:H80"/>
    <mergeCell ref="B101:K101"/>
    <mergeCell ref="B97:H97"/>
    <mergeCell ref="B92:H92"/>
    <mergeCell ref="B94:H94"/>
    <mergeCell ref="B96:H96"/>
    <mergeCell ref="B90:H90"/>
    <mergeCell ref="B88:H88"/>
    <mergeCell ref="B87:H87"/>
    <mergeCell ref="B91:H91"/>
    <mergeCell ref="B95:H95"/>
    <mergeCell ref="B93:H93"/>
    <mergeCell ref="B50:H50"/>
    <mergeCell ref="B51:H51"/>
    <mergeCell ref="B71:H71"/>
    <mergeCell ref="B64:H64"/>
    <mergeCell ref="B68:H68"/>
    <mergeCell ref="B66:H66"/>
    <mergeCell ref="B67:H67"/>
    <mergeCell ref="B69:H69"/>
    <mergeCell ref="B45:H45"/>
    <mergeCell ref="B47:H47"/>
    <mergeCell ref="B42:H42"/>
    <mergeCell ref="B43:H43"/>
    <mergeCell ref="B35:H35"/>
    <mergeCell ref="B36:H36"/>
    <mergeCell ref="B37:H37"/>
    <mergeCell ref="B40:H40"/>
    <mergeCell ref="B38:K38"/>
    <mergeCell ref="B24:K24"/>
    <mergeCell ref="B25:H25"/>
    <mergeCell ref="B28:H28"/>
    <mergeCell ref="B44:H44"/>
    <mergeCell ref="B33:H33"/>
    <mergeCell ref="B34:H34"/>
    <mergeCell ref="B21:E21"/>
    <mergeCell ref="B22:E22"/>
    <mergeCell ref="B29:H29"/>
    <mergeCell ref="B30:H30"/>
    <mergeCell ref="B31:H31"/>
    <mergeCell ref="B32:H32"/>
    <mergeCell ref="B2:K2"/>
    <mergeCell ref="B3:K3"/>
    <mergeCell ref="B6:K6"/>
    <mergeCell ref="B9:E9"/>
    <mergeCell ref="J7:K7"/>
    <mergeCell ref="F7:I7"/>
    <mergeCell ref="J4:K4"/>
    <mergeCell ref="J5:K5"/>
    <mergeCell ref="F4:G4"/>
    <mergeCell ref="B85:H85"/>
    <mergeCell ref="B74:H74"/>
    <mergeCell ref="B61:H61"/>
    <mergeCell ref="B62:H62"/>
    <mergeCell ref="B72:H72"/>
    <mergeCell ref="B63:H63"/>
    <mergeCell ref="B77:H77"/>
    <mergeCell ref="F5:G5"/>
    <mergeCell ref="H5:I5"/>
    <mergeCell ref="B7:E8"/>
    <mergeCell ref="B54:H54"/>
    <mergeCell ref="B10:E10"/>
    <mergeCell ref="B11:E11"/>
    <mergeCell ref="B18:E18"/>
    <mergeCell ref="B19:E19"/>
    <mergeCell ref="B12:E12"/>
    <mergeCell ref="B13:E13"/>
    <mergeCell ref="B27:H27"/>
    <mergeCell ref="B14:E14"/>
    <mergeCell ref="B15:E15"/>
    <mergeCell ref="B16:E16"/>
    <mergeCell ref="B20:E20"/>
    <mergeCell ref="B23:E23"/>
    <mergeCell ref="B26:H26"/>
    <mergeCell ref="B89:H89"/>
    <mergeCell ref="B39:H39"/>
    <mergeCell ref="B46:H46"/>
    <mergeCell ref="B79:H79"/>
    <mergeCell ref="B84:H84"/>
    <mergeCell ref="H4:I4"/>
    <mergeCell ref="B17:E17"/>
    <mergeCell ref="C5:D5"/>
    <mergeCell ref="B81:H81"/>
    <mergeCell ref="B58:H58"/>
    <mergeCell ref="B56:H56"/>
    <mergeCell ref="C4:D4"/>
    <mergeCell ref="B52:H52"/>
    <mergeCell ref="B75:H75"/>
    <mergeCell ref="B55:H55"/>
    <mergeCell ref="B57:H57"/>
    <mergeCell ref="B76:H76"/>
    <mergeCell ref="B73:H73"/>
    <mergeCell ref="B86:H86"/>
    <mergeCell ref="B82:H82"/>
    <mergeCell ref="B83:H83"/>
    <mergeCell ref="B53:H53"/>
    <mergeCell ref="B70:H70"/>
    <mergeCell ref="B59:H59"/>
  </mergeCells>
  <phoneticPr fontId="6" type="noConversion"/>
  <printOptions horizontalCentered="1" verticalCentered="1"/>
  <pageMargins left="0.51181102362204722" right="0.51181102362204722" top="0.51181102362204722" bottom="0.51181102362204722" header="0.31496062992125984" footer="0.31496062992125984"/>
  <pageSetup paperSize="9" orientation="portrait" r:id="rId3"/>
  <headerFooter differentFirst="1">
    <oddHeader>&amp;CQuestionnaire Word</oddHeader>
    <oddFooter>&amp;L&amp;9AD FORMATION&amp;C&amp;9&amp;P/&amp;N&amp;R&amp;9&amp;D</oddFooter>
    <firstHeader>&amp;L&amp;G</firstHeader>
    <firstFooter>&amp;LAD FORMATION&amp;C&amp;P/&amp;N&amp;R&amp;D</firstFooter>
  </headerFooter>
  <rowBreaks count="1" manualBreakCount="1">
    <brk id="67" min="1" max="10" man="1"/>
  </rowBreaks>
  <ignoredErrors>
    <ignoredError sqref="A70" formula="1"/>
  </ignoredErrors>
  <drawing r:id="rId4"/>
  <legacyDrawing r:id="rId5"/>
  <legacyDrawingHF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1" r:id="rId7" name="Group Box 587">
              <controlPr defaultSize="0" autoFill="0" autoPict="0">
                <anchor mov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9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8" name="Group Box 307">
              <controlPr defaultSize="0" autoFill="0" autoPict="0">
                <anchor moveWithCells="1" sizeWithCells="1">
                  <from>
                    <xdr:col>8</xdr:col>
                    <xdr:colOff>0</xdr:colOff>
                    <xdr:row>87</xdr:row>
                    <xdr:rowOff>0</xdr:rowOff>
                  </from>
                  <to>
                    <xdr:col>11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9" name="Option Button 308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87</xdr:row>
                    <xdr:rowOff>47625</xdr:rowOff>
                  </from>
                  <to>
                    <xdr:col>8</xdr:col>
                    <xdr:colOff>457200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0" name="Option Button 309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87</xdr:row>
                    <xdr:rowOff>38100</xdr:rowOff>
                  </from>
                  <to>
                    <xdr:col>9</xdr:col>
                    <xdr:colOff>485775</xdr:colOff>
                    <xdr:row>87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1" name="Option Button 310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87</xdr:row>
                    <xdr:rowOff>38100</xdr:rowOff>
                  </from>
                  <to>
                    <xdr:col>10</xdr:col>
                    <xdr:colOff>476250</xdr:colOff>
                    <xdr:row>87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2" name="Group Box 313">
              <controlPr defaultSize="0" autoFill="0" autoPict="0">
                <anchor moveWithCells="1" sizeWithCells="1">
                  <from>
                    <xdr:col>8</xdr:col>
                    <xdr:colOff>0</xdr:colOff>
                    <xdr:row>86</xdr:row>
                    <xdr:rowOff>0</xdr:rowOff>
                  </from>
                  <to>
                    <xdr:col>11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3" name="Option Button 31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86</xdr:row>
                    <xdr:rowOff>47625</xdr:rowOff>
                  </from>
                  <to>
                    <xdr:col>8</xdr:col>
                    <xdr:colOff>457200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4" name="Option Button 31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86</xdr:row>
                    <xdr:rowOff>38100</xdr:rowOff>
                  </from>
                  <to>
                    <xdr:col>9</xdr:col>
                    <xdr:colOff>485775</xdr:colOff>
                    <xdr:row>86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5" name="Option Button 31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86</xdr:row>
                    <xdr:rowOff>38100</xdr:rowOff>
                  </from>
                  <to>
                    <xdr:col>10</xdr:col>
                    <xdr:colOff>476250</xdr:colOff>
                    <xdr:row>86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6" name="Group Box 318">
              <controlPr defaultSize="0" autoFill="0" autoPict="0">
                <anchor moveWithCells="1" sizeWithCells="1">
                  <from>
                    <xdr:col>8</xdr:col>
                    <xdr:colOff>0</xdr:colOff>
                    <xdr:row>85</xdr:row>
                    <xdr:rowOff>0</xdr:rowOff>
                  </from>
                  <to>
                    <xdr:col>11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7" name="Option Button 31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85</xdr:row>
                    <xdr:rowOff>47625</xdr:rowOff>
                  </from>
                  <to>
                    <xdr:col>8</xdr:col>
                    <xdr:colOff>457200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8" name="Option Button 32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85</xdr:row>
                    <xdr:rowOff>38100</xdr:rowOff>
                  </from>
                  <to>
                    <xdr:col>9</xdr:col>
                    <xdr:colOff>485775</xdr:colOff>
                    <xdr:row>85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9" name="Option Button 32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85</xdr:row>
                    <xdr:rowOff>38100</xdr:rowOff>
                  </from>
                  <to>
                    <xdr:col>10</xdr:col>
                    <xdr:colOff>476250</xdr:colOff>
                    <xdr:row>85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20" name="Group Box 323">
              <controlPr defaultSize="0" autoFill="0" autoPict="0">
                <anchor moveWithCells="1" sizeWithCells="1">
                  <from>
                    <xdr:col>8</xdr:col>
                    <xdr:colOff>0</xdr:colOff>
                    <xdr:row>84</xdr:row>
                    <xdr:rowOff>0</xdr:rowOff>
                  </from>
                  <to>
                    <xdr:col>11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21" name="Option Button 32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84</xdr:row>
                    <xdr:rowOff>47625</xdr:rowOff>
                  </from>
                  <to>
                    <xdr:col>8</xdr:col>
                    <xdr:colOff>457200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22" name="Option Button 32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84</xdr:row>
                    <xdr:rowOff>38100</xdr:rowOff>
                  </from>
                  <to>
                    <xdr:col>9</xdr:col>
                    <xdr:colOff>485775</xdr:colOff>
                    <xdr:row>84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23" name="Option Button 32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84</xdr:row>
                    <xdr:rowOff>38100</xdr:rowOff>
                  </from>
                  <to>
                    <xdr:col>10</xdr:col>
                    <xdr:colOff>476250</xdr:colOff>
                    <xdr:row>84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4" name="Group Box 328">
              <controlPr defaultSize="0" autoFill="0" autoPict="0">
                <anchor moveWithCells="1" sizeWithCells="1">
                  <from>
                    <xdr:col>8</xdr:col>
                    <xdr:colOff>0</xdr:colOff>
                    <xdr:row>90</xdr:row>
                    <xdr:rowOff>0</xdr:rowOff>
                  </from>
                  <to>
                    <xdr:col>11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5" name="Option Button 32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90</xdr:row>
                    <xdr:rowOff>47625</xdr:rowOff>
                  </from>
                  <to>
                    <xdr:col>8</xdr:col>
                    <xdr:colOff>457200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6" name="Option Button 33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90</xdr:row>
                    <xdr:rowOff>38100</xdr:rowOff>
                  </from>
                  <to>
                    <xdr:col>9</xdr:col>
                    <xdr:colOff>485775</xdr:colOff>
                    <xdr:row>90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7" name="Option Button 33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90</xdr:row>
                    <xdr:rowOff>38100</xdr:rowOff>
                  </from>
                  <to>
                    <xdr:col>10</xdr:col>
                    <xdr:colOff>476250</xdr:colOff>
                    <xdr:row>90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8" name="Group Box 333">
              <controlPr defaultSize="0" autoFill="0" autoPict="0">
                <anchor moveWithCells="1" sizeWithCells="1">
                  <from>
                    <xdr:col>8</xdr:col>
                    <xdr:colOff>0</xdr:colOff>
                    <xdr:row>89</xdr:row>
                    <xdr:rowOff>0</xdr:rowOff>
                  </from>
                  <to>
                    <xdr:col>11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9" name="Option Button 33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89</xdr:row>
                    <xdr:rowOff>47625</xdr:rowOff>
                  </from>
                  <to>
                    <xdr:col>8</xdr:col>
                    <xdr:colOff>457200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0" name="Option Button 33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89</xdr:row>
                    <xdr:rowOff>38100</xdr:rowOff>
                  </from>
                  <to>
                    <xdr:col>9</xdr:col>
                    <xdr:colOff>485775</xdr:colOff>
                    <xdr:row>89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1" name="Option Button 33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89</xdr:row>
                    <xdr:rowOff>38100</xdr:rowOff>
                  </from>
                  <to>
                    <xdr:col>10</xdr:col>
                    <xdr:colOff>476250</xdr:colOff>
                    <xdr:row>89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2" name="Group Box 338">
              <controlPr defaultSize="0" autoFill="0" autoPict="0">
                <anchor moveWithCells="1" sizeWithCells="1">
                  <from>
                    <xdr:col>8</xdr:col>
                    <xdr:colOff>0</xdr:colOff>
                    <xdr:row>94</xdr:row>
                    <xdr:rowOff>0</xdr:rowOff>
                  </from>
                  <to>
                    <xdr:col>11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3" name="Option Button 33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94</xdr:row>
                    <xdr:rowOff>47625</xdr:rowOff>
                  </from>
                  <to>
                    <xdr:col>8</xdr:col>
                    <xdr:colOff>457200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4" name="Option Button 34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94</xdr:row>
                    <xdr:rowOff>38100</xdr:rowOff>
                  </from>
                  <to>
                    <xdr:col>9</xdr:col>
                    <xdr:colOff>485775</xdr:colOff>
                    <xdr:row>94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5" name="Option Button 34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94</xdr:row>
                    <xdr:rowOff>38100</xdr:rowOff>
                  </from>
                  <to>
                    <xdr:col>10</xdr:col>
                    <xdr:colOff>476250</xdr:colOff>
                    <xdr:row>94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6" name="Group Box 343">
              <controlPr defaultSize="0" autoFill="0" autoPict="0">
                <anchor moveWithCells="1" sizeWithCells="1">
                  <from>
                    <xdr:col>8</xdr:col>
                    <xdr:colOff>0</xdr:colOff>
                    <xdr:row>93</xdr:row>
                    <xdr:rowOff>0</xdr:rowOff>
                  </from>
                  <to>
                    <xdr:col>11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7" name="Option Button 34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93</xdr:row>
                    <xdr:rowOff>47625</xdr:rowOff>
                  </from>
                  <to>
                    <xdr:col>8</xdr:col>
                    <xdr:colOff>457200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8" name="Option Button 34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93</xdr:row>
                    <xdr:rowOff>38100</xdr:rowOff>
                  </from>
                  <to>
                    <xdr:col>9</xdr:col>
                    <xdr:colOff>485775</xdr:colOff>
                    <xdr:row>93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9" name="Option Button 34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93</xdr:row>
                    <xdr:rowOff>38100</xdr:rowOff>
                  </from>
                  <to>
                    <xdr:col>10</xdr:col>
                    <xdr:colOff>476250</xdr:colOff>
                    <xdr:row>93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40" name="Group Box 348">
              <controlPr defaultSize="0" autoFill="0" autoPict="0">
                <anchor moveWithCells="1" sizeWithCells="1">
                  <from>
                    <xdr:col>8</xdr:col>
                    <xdr:colOff>0</xdr:colOff>
                    <xdr:row>96</xdr:row>
                    <xdr:rowOff>0</xdr:rowOff>
                  </from>
                  <to>
                    <xdr:col>11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41" name="Option Button 34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96</xdr:row>
                    <xdr:rowOff>47625</xdr:rowOff>
                  </from>
                  <to>
                    <xdr:col>8</xdr:col>
                    <xdr:colOff>457200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42" name="Option Button 35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96</xdr:row>
                    <xdr:rowOff>38100</xdr:rowOff>
                  </from>
                  <to>
                    <xdr:col>9</xdr:col>
                    <xdr:colOff>485775</xdr:colOff>
                    <xdr:row>96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43" name="Option Button 35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96</xdr:row>
                    <xdr:rowOff>38100</xdr:rowOff>
                  </from>
                  <to>
                    <xdr:col>10</xdr:col>
                    <xdr:colOff>476250</xdr:colOff>
                    <xdr:row>96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44" name="Group Box 353">
              <controlPr defaultSize="0" autoFill="0" autoPict="0">
                <anchor moveWithCells="1" sizeWithCells="1">
                  <from>
                    <xdr:col>8</xdr:col>
                    <xdr:colOff>0</xdr:colOff>
                    <xdr:row>95</xdr:row>
                    <xdr:rowOff>0</xdr:rowOff>
                  </from>
                  <to>
                    <xdr:col>11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45" name="Option Button 35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95</xdr:row>
                    <xdr:rowOff>47625</xdr:rowOff>
                  </from>
                  <to>
                    <xdr:col>8</xdr:col>
                    <xdr:colOff>457200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46" name="Option Button 35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95</xdr:row>
                    <xdr:rowOff>38100</xdr:rowOff>
                  </from>
                  <to>
                    <xdr:col>9</xdr:col>
                    <xdr:colOff>485775</xdr:colOff>
                    <xdr:row>95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47" name="Option Button 35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95</xdr:row>
                    <xdr:rowOff>38100</xdr:rowOff>
                  </from>
                  <to>
                    <xdr:col>10</xdr:col>
                    <xdr:colOff>476250</xdr:colOff>
                    <xdr:row>95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48" name="Group Box 358">
              <controlPr defaultSize="0" autoFill="0" autoPict="0">
                <anchor moveWithCells="1" sizeWithCells="1">
                  <from>
                    <xdr:col>8</xdr:col>
                    <xdr:colOff>0</xdr:colOff>
                    <xdr:row>82</xdr:row>
                    <xdr:rowOff>0</xdr:rowOff>
                  </from>
                  <to>
                    <xdr:col>11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49" name="Option Button 35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82</xdr:row>
                    <xdr:rowOff>47625</xdr:rowOff>
                  </from>
                  <to>
                    <xdr:col>8</xdr:col>
                    <xdr:colOff>457200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50" name="Option Button 36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82</xdr:row>
                    <xdr:rowOff>38100</xdr:rowOff>
                  </from>
                  <to>
                    <xdr:col>9</xdr:col>
                    <xdr:colOff>485775</xdr:colOff>
                    <xdr:row>82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51" name="Option Button 36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82</xdr:row>
                    <xdr:rowOff>38100</xdr:rowOff>
                  </from>
                  <to>
                    <xdr:col>10</xdr:col>
                    <xdr:colOff>476250</xdr:colOff>
                    <xdr:row>82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52" name="Group Box 363">
              <controlPr defaultSize="0" autoFill="0" autoPict="0">
                <anchor moveWithCells="1" sizeWithCells="1">
                  <from>
                    <xdr:col>8</xdr:col>
                    <xdr:colOff>0</xdr:colOff>
                    <xdr:row>81</xdr:row>
                    <xdr:rowOff>0</xdr:rowOff>
                  </from>
                  <to>
                    <xdr:col>11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53" name="Option Button 36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81</xdr:row>
                    <xdr:rowOff>47625</xdr:rowOff>
                  </from>
                  <to>
                    <xdr:col>8</xdr:col>
                    <xdr:colOff>457200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54" name="Option Button 36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81</xdr:row>
                    <xdr:rowOff>38100</xdr:rowOff>
                  </from>
                  <to>
                    <xdr:col>9</xdr:col>
                    <xdr:colOff>485775</xdr:colOff>
                    <xdr:row>81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55" name="Option Button 36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81</xdr:row>
                    <xdr:rowOff>38100</xdr:rowOff>
                  </from>
                  <to>
                    <xdr:col>10</xdr:col>
                    <xdr:colOff>476250</xdr:colOff>
                    <xdr:row>81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56" name="Group Box 368">
              <controlPr defaultSize="0" autoFill="0" autoPict="0">
                <anchor moveWithCells="1" sizeWithCells="1">
                  <from>
                    <xdr:col>8</xdr:col>
                    <xdr:colOff>0</xdr:colOff>
                    <xdr:row>80</xdr:row>
                    <xdr:rowOff>0</xdr:rowOff>
                  </from>
                  <to>
                    <xdr:col>11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57" name="Option Button 36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80</xdr:row>
                    <xdr:rowOff>47625</xdr:rowOff>
                  </from>
                  <to>
                    <xdr:col>8</xdr:col>
                    <xdr:colOff>457200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58" name="Option Button 37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80</xdr:row>
                    <xdr:rowOff>38100</xdr:rowOff>
                  </from>
                  <to>
                    <xdr:col>9</xdr:col>
                    <xdr:colOff>485775</xdr:colOff>
                    <xdr:row>80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59" name="Option Button 37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80</xdr:row>
                    <xdr:rowOff>38100</xdr:rowOff>
                  </from>
                  <to>
                    <xdr:col>10</xdr:col>
                    <xdr:colOff>476250</xdr:colOff>
                    <xdr:row>80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60" name="Group Box 373">
              <controlPr defaultSize="0" autoFill="0" autoPict="0">
                <anchor moveWithCells="1" sizeWithCells="1">
                  <from>
                    <xdr:col>8</xdr:col>
                    <xdr:colOff>0</xdr:colOff>
                    <xdr:row>79</xdr:row>
                    <xdr:rowOff>0</xdr:rowOff>
                  </from>
                  <to>
                    <xdr:col>11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61" name="Option Button 37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79</xdr:row>
                    <xdr:rowOff>47625</xdr:rowOff>
                  </from>
                  <to>
                    <xdr:col>8</xdr:col>
                    <xdr:colOff>457200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2" name="Option Button 37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79</xdr:row>
                    <xdr:rowOff>38100</xdr:rowOff>
                  </from>
                  <to>
                    <xdr:col>9</xdr:col>
                    <xdr:colOff>485775</xdr:colOff>
                    <xdr:row>79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3" name="Option Button 37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79</xdr:row>
                    <xdr:rowOff>38100</xdr:rowOff>
                  </from>
                  <to>
                    <xdr:col>10</xdr:col>
                    <xdr:colOff>476250</xdr:colOff>
                    <xdr:row>79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64" name="Group Box 378">
              <controlPr defaultSize="0" autoFill="0" autoPict="0">
                <anchor moveWithCells="1" sizeWithCells="1">
                  <from>
                    <xdr:col>8</xdr:col>
                    <xdr:colOff>0</xdr:colOff>
                    <xdr:row>77</xdr:row>
                    <xdr:rowOff>0</xdr:rowOff>
                  </from>
                  <to>
                    <xdr:col>11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65" name="Option Button 37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77</xdr:row>
                    <xdr:rowOff>47625</xdr:rowOff>
                  </from>
                  <to>
                    <xdr:col>8</xdr:col>
                    <xdr:colOff>457200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66" name="Option Button 38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77</xdr:row>
                    <xdr:rowOff>38100</xdr:rowOff>
                  </from>
                  <to>
                    <xdr:col>9</xdr:col>
                    <xdr:colOff>485775</xdr:colOff>
                    <xdr:row>77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67" name="Option Button 38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77</xdr:row>
                    <xdr:rowOff>38100</xdr:rowOff>
                  </from>
                  <to>
                    <xdr:col>10</xdr:col>
                    <xdr:colOff>476250</xdr:colOff>
                    <xdr:row>77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68" name="Group Box 383">
              <controlPr defaultSize="0" autoFill="0" autoPict="0">
                <anchor moveWithCells="1" sizeWithCells="1">
                  <from>
                    <xdr:col>8</xdr:col>
                    <xdr:colOff>0</xdr:colOff>
                    <xdr:row>76</xdr:row>
                    <xdr:rowOff>0</xdr:rowOff>
                  </from>
                  <to>
                    <xdr:col>11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69" name="Option Button 38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76</xdr:row>
                    <xdr:rowOff>47625</xdr:rowOff>
                  </from>
                  <to>
                    <xdr:col>8</xdr:col>
                    <xdr:colOff>457200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0" name="Option Button 38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76</xdr:row>
                    <xdr:rowOff>38100</xdr:rowOff>
                  </from>
                  <to>
                    <xdr:col>9</xdr:col>
                    <xdr:colOff>485775</xdr:colOff>
                    <xdr:row>76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1" name="Option Button 38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76</xdr:row>
                    <xdr:rowOff>38100</xdr:rowOff>
                  </from>
                  <to>
                    <xdr:col>10</xdr:col>
                    <xdr:colOff>476250</xdr:colOff>
                    <xdr:row>76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72" name="Group Box 388">
              <controlPr defaultSize="0" autoFill="0" autoPict="0">
                <anchor moveWithCells="1" sizeWithCells="1">
                  <from>
                    <xdr:col>8</xdr:col>
                    <xdr:colOff>0</xdr:colOff>
                    <xdr:row>75</xdr:row>
                    <xdr:rowOff>0</xdr:rowOff>
                  </from>
                  <to>
                    <xdr:col>11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73" name="Option Button 38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75</xdr:row>
                    <xdr:rowOff>47625</xdr:rowOff>
                  </from>
                  <to>
                    <xdr:col>8</xdr:col>
                    <xdr:colOff>457200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74" name="Option Button 39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75</xdr:row>
                    <xdr:rowOff>38100</xdr:rowOff>
                  </from>
                  <to>
                    <xdr:col>9</xdr:col>
                    <xdr:colOff>485775</xdr:colOff>
                    <xdr:row>75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75" name="Option Button 39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75</xdr:row>
                    <xdr:rowOff>38100</xdr:rowOff>
                  </from>
                  <to>
                    <xdr:col>10</xdr:col>
                    <xdr:colOff>476250</xdr:colOff>
                    <xdr:row>75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76" name="Group Box 393">
              <controlPr defaultSize="0" autoFill="0" autoPict="0">
                <anchor moveWithCells="1" sizeWithCells="1">
                  <from>
                    <xdr:col>8</xdr:col>
                    <xdr:colOff>0</xdr:colOff>
                    <xdr:row>74</xdr:row>
                    <xdr:rowOff>0</xdr:rowOff>
                  </from>
                  <to>
                    <xdr:col>11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77" name="Option Button 39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74</xdr:row>
                    <xdr:rowOff>47625</xdr:rowOff>
                  </from>
                  <to>
                    <xdr:col>8</xdr:col>
                    <xdr:colOff>457200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78" name="Option Button 39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74</xdr:row>
                    <xdr:rowOff>38100</xdr:rowOff>
                  </from>
                  <to>
                    <xdr:col>9</xdr:col>
                    <xdr:colOff>485775</xdr:colOff>
                    <xdr:row>74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79" name="Option Button 39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74</xdr:row>
                    <xdr:rowOff>38100</xdr:rowOff>
                  </from>
                  <to>
                    <xdr:col>10</xdr:col>
                    <xdr:colOff>476250</xdr:colOff>
                    <xdr:row>74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80" name="Group Box 398">
              <controlPr defaultSize="0" autoFill="0" autoPict="0">
                <anchor moveWithCells="1" sizeWithCells="1">
                  <from>
                    <xdr:col>8</xdr:col>
                    <xdr:colOff>0</xdr:colOff>
                    <xdr:row>73</xdr:row>
                    <xdr:rowOff>0</xdr:rowOff>
                  </from>
                  <to>
                    <xdr:col>11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81" name="Option Button 39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73</xdr:row>
                    <xdr:rowOff>47625</xdr:rowOff>
                  </from>
                  <to>
                    <xdr:col>8</xdr:col>
                    <xdr:colOff>457200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82" name="Option Button 40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73</xdr:row>
                    <xdr:rowOff>38100</xdr:rowOff>
                  </from>
                  <to>
                    <xdr:col>9</xdr:col>
                    <xdr:colOff>485775</xdr:colOff>
                    <xdr:row>73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83" name="Option Button 40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73</xdr:row>
                    <xdr:rowOff>38100</xdr:rowOff>
                  </from>
                  <to>
                    <xdr:col>10</xdr:col>
                    <xdr:colOff>476250</xdr:colOff>
                    <xdr:row>73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4" name="Group Box 403">
              <controlPr defaultSize="0" autoFill="0" autoPict="0">
                <anchor moveWithCells="1" sizeWithCells="1">
                  <from>
                    <xdr:col>8</xdr:col>
                    <xdr:colOff>0</xdr:colOff>
                    <xdr:row>72</xdr:row>
                    <xdr:rowOff>0</xdr:rowOff>
                  </from>
                  <to>
                    <xdr:col>11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85" name="Option Button 40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72</xdr:row>
                    <xdr:rowOff>47625</xdr:rowOff>
                  </from>
                  <to>
                    <xdr:col>8</xdr:col>
                    <xdr:colOff>457200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86" name="Option Button 40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72</xdr:row>
                    <xdr:rowOff>38100</xdr:rowOff>
                  </from>
                  <to>
                    <xdr:col>9</xdr:col>
                    <xdr:colOff>485775</xdr:colOff>
                    <xdr:row>72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7" name="Option Button 40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72</xdr:row>
                    <xdr:rowOff>38100</xdr:rowOff>
                  </from>
                  <to>
                    <xdr:col>10</xdr:col>
                    <xdr:colOff>476250</xdr:colOff>
                    <xdr:row>72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88" name="Group Box 408">
              <controlPr defaultSize="0" autoFill="0" autoPict="0">
                <anchor moveWithCells="1" sizeWithCells="1">
                  <from>
                    <xdr:col>8</xdr:col>
                    <xdr:colOff>0</xdr:colOff>
                    <xdr:row>70</xdr:row>
                    <xdr:rowOff>0</xdr:rowOff>
                  </from>
                  <to>
                    <xdr:col>11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89" name="Option Button 40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70</xdr:row>
                    <xdr:rowOff>47625</xdr:rowOff>
                  </from>
                  <to>
                    <xdr:col>8</xdr:col>
                    <xdr:colOff>457200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90" name="Option Button 41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70</xdr:row>
                    <xdr:rowOff>38100</xdr:rowOff>
                  </from>
                  <to>
                    <xdr:col>9</xdr:col>
                    <xdr:colOff>485775</xdr:colOff>
                    <xdr:row>70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91" name="Option Button 41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70</xdr:row>
                    <xdr:rowOff>38100</xdr:rowOff>
                  </from>
                  <to>
                    <xdr:col>10</xdr:col>
                    <xdr:colOff>476250</xdr:colOff>
                    <xdr:row>70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92" name="Group Box 413">
              <controlPr defaultSize="0" autoFill="0" autoPict="0">
                <anchor moveWithCells="1" sizeWithCells="1">
                  <from>
                    <xdr:col>8</xdr:col>
                    <xdr:colOff>0</xdr:colOff>
                    <xdr:row>69</xdr:row>
                    <xdr:rowOff>0</xdr:rowOff>
                  </from>
                  <to>
                    <xdr:col>11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93" name="Option Button 41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69</xdr:row>
                    <xdr:rowOff>47625</xdr:rowOff>
                  </from>
                  <to>
                    <xdr:col>8</xdr:col>
                    <xdr:colOff>457200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94" name="Option Button 41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69</xdr:row>
                    <xdr:rowOff>38100</xdr:rowOff>
                  </from>
                  <to>
                    <xdr:col>9</xdr:col>
                    <xdr:colOff>485775</xdr:colOff>
                    <xdr:row>69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95" name="Option Button 41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69</xdr:row>
                    <xdr:rowOff>38100</xdr:rowOff>
                  </from>
                  <to>
                    <xdr:col>10</xdr:col>
                    <xdr:colOff>476250</xdr:colOff>
                    <xdr:row>69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96" name="Group Box 418">
              <controlPr defaultSize="0" autoFill="0" autoPict="0">
                <anchor moveWithCells="1" sizeWithCells="1">
                  <from>
                    <xdr:col>8</xdr:col>
                    <xdr:colOff>0</xdr:colOff>
                    <xdr:row>66</xdr:row>
                    <xdr:rowOff>0</xdr:rowOff>
                  </from>
                  <to>
                    <xdr:col>11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97" name="Option Button 41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66</xdr:row>
                    <xdr:rowOff>47625</xdr:rowOff>
                  </from>
                  <to>
                    <xdr:col>8</xdr:col>
                    <xdr:colOff>457200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98" name="Option Button 42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66</xdr:row>
                    <xdr:rowOff>38100</xdr:rowOff>
                  </from>
                  <to>
                    <xdr:col>9</xdr:col>
                    <xdr:colOff>485775</xdr:colOff>
                    <xdr:row>66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99" name="Option Button 42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66</xdr:row>
                    <xdr:rowOff>38100</xdr:rowOff>
                  </from>
                  <to>
                    <xdr:col>10</xdr:col>
                    <xdr:colOff>476250</xdr:colOff>
                    <xdr:row>66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00" name="Group Box 423">
              <controlPr defaultSize="0" autoFill="0" autoPict="0">
                <anchor moveWithCells="1" sizeWithCells="1">
                  <from>
                    <xdr:col>8</xdr:col>
                    <xdr:colOff>0</xdr:colOff>
                    <xdr:row>65</xdr:row>
                    <xdr:rowOff>0</xdr:rowOff>
                  </from>
                  <to>
                    <xdr:col>11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01" name="Option Button 42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65</xdr:row>
                    <xdr:rowOff>47625</xdr:rowOff>
                  </from>
                  <to>
                    <xdr:col>8</xdr:col>
                    <xdr:colOff>457200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02" name="Option Button 42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65</xdr:row>
                    <xdr:rowOff>38100</xdr:rowOff>
                  </from>
                  <to>
                    <xdr:col>9</xdr:col>
                    <xdr:colOff>485775</xdr:colOff>
                    <xdr:row>65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03" name="Option Button 42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65</xdr:row>
                    <xdr:rowOff>38100</xdr:rowOff>
                  </from>
                  <to>
                    <xdr:col>10</xdr:col>
                    <xdr:colOff>476250</xdr:colOff>
                    <xdr:row>65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04" name="Group Box 428">
              <controlPr defaultSize="0" autoFill="0" autoPict="0">
                <anchor moveWithCells="1" sizeWithCells="1">
                  <from>
                    <xdr:col>8</xdr:col>
                    <xdr:colOff>0</xdr:colOff>
                    <xdr:row>63</xdr:row>
                    <xdr:rowOff>0</xdr:rowOff>
                  </from>
                  <to>
                    <xdr:col>11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05" name="Option Button 42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63</xdr:row>
                    <xdr:rowOff>47625</xdr:rowOff>
                  </from>
                  <to>
                    <xdr:col>8</xdr:col>
                    <xdr:colOff>457200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06" name="Option Button 43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63</xdr:row>
                    <xdr:rowOff>38100</xdr:rowOff>
                  </from>
                  <to>
                    <xdr:col>9</xdr:col>
                    <xdr:colOff>485775</xdr:colOff>
                    <xdr:row>63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07" name="Option Button 43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63</xdr:row>
                    <xdr:rowOff>38100</xdr:rowOff>
                  </from>
                  <to>
                    <xdr:col>10</xdr:col>
                    <xdr:colOff>476250</xdr:colOff>
                    <xdr:row>63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08" name="Group Box 433">
              <controlPr defaultSize="0" autoFill="0" autoPict="0">
                <anchor moveWithCells="1" sizeWithCells="1">
                  <from>
                    <xdr:col>8</xdr:col>
                    <xdr:colOff>0</xdr:colOff>
                    <xdr:row>62</xdr:row>
                    <xdr:rowOff>0</xdr:rowOff>
                  </from>
                  <to>
                    <xdr:col>11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09" name="Option Button 43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62</xdr:row>
                    <xdr:rowOff>47625</xdr:rowOff>
                  </from>
                  <to>
                    <xdr:col>8</xdr:col>
                    <xdr:colOff>457200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10" name="Option Button 43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62</xdr:row>
                    <xdr:rowOff>38100</xdr:rowOff>
                  </from>
                  <to>
                    <xdr:col>9</xdr:col>
                    <xdr:colOff>485775</xdr:colOff>
                    <xdr:row>62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11" name="Option Button 43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62</xdr:row>
                    <xdr:rowOff>38100</xdr:rowOff>
                  </from>
                  <to>
                    <xdr:col>10</xdr:col>
                    <xdr:colOff>476250</xdr:colOff>
                    <xdr:row>62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12" name="Group Box 438">
              <controlPr defaultSize="0" autoFill="0" autoPict="0">
                <anchor moveWithCells="1" sizeWithCells="1">
                  <from>
                    <xdr:col>8</xdr:col>
                    <xdr:colOff>0</xdr:colOff>
                    <xdr:row>26</xdr:row>
                    <xdr:rowOff>0</xdr:rowOff>
                  </from>
                  <to>
                    <xdr:col>11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13" name="Option Button 43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26</xdr:row>
                    <xdr:rowOff>47625</xdr:rowOff>
                  </from>
                  <to>
                    <xdr:col>8</xdr:col>
                    <xdr:colOff>457200</xdr:colOff>
                    <xdr:row>26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14" name="Option Button 44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26</xdr:row>
                    <xdr:rowOff>38100</xdr:rowOff>
                  </from>
                  <to>
                    <xdr:col>9</xdr:col>
                    <xdr:colOff>485775</xdr:colOff>
                    <xdr:row>26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15" name="Option Button 44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26</xdr:row>
                    <xdr:rowOff>38100</xdr:rowOff>
                  </from>
                  <to>
                    <xdr:col>10</xdr:col>
                    <xdr:colOff>476250</xdr:colOff>
                    <xdr:row>26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16" name="Group Box 443">
              <controlPr defaultSize="0" autoFill="0" autoPict="0">
                <anchor moveWithCells="1" sizeWithCells="1">
                  <from>
                    <xdr:col>8</xdr:col>
                    <xdr:colOff>0</xdr:colOff>
                    <xdr:row>25</xdr:row>
                    <xdr:rowOff>0</xdr:rowOff>
                  </from>
                  <to>
                    <xdr:col>11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17" name="Option Button 44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25</xdr:row>
                    <xdr:rowOff>47625</xdr:rowOff>
                  </from>
                  <to>
                    <xdr:col>8</xdr:col>
                    <xdr:colOff>457200</xdr:colOff>
                    <xdr:row>25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18" name="Option Button 44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25</xdr:row>
                    <xdr:rowOff>38100</xdr:rowOff>
                  </from>
                  <to>
                    <xdr:col>9</xdr:col>
                    <xdr:colOff>485775</xdr:colOff>
                    <xdr:row>25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19" name="Option Button 44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25</xdr:row>
                    <xdr:rowOff>38100</xdr:rowOff>
                  </from>
                  <to>
                    <xdr:col>10</xdr:col>
                    <xdr:colOff>476250</xdr:colOff>
                    <xdr:row>25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20" name="Group Box 448">
              <controlPr defaultSize="0" autoFill="0" autoPict="0">
                <anchor moveWithCells="1" sizeWithCells="1">
                  <from>
                    <xdr:col>8</xdr:col>
                    <xdr:colOff>0</xdr:colOff>
                    <xdr:row>61</xdr:row>
                    <xdr:rowOff>0</xdr:rowOff>
                  </from>
                  <to>
                    <xdr:col>11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21" name="Option Button 44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61</xdr:row>
                    <xdr:rowOff>47625</xdr:rowOff>
                  </from>
                  <to>
                    <xdr:col>8</xdr:col>
                    <xdr:colOff>457200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22" name="Option Button 45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61</xdr:row>
                    <xdr:rowOff>38100</xdr:rowOff>
                  </from>
                  <to>
                    <xdr:col>9</xdr:col>
                    <xdr:colOff>485775</xdr:colOff>
                    <xdr:row>61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23" name="Option Button 45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61</xdr:row>
                    <xdr:rowOff>38100</xdr:rowOff>
                  </from>
                  <to>
                    <xdr:col>10</xdr:col>
                    <xdr:colOff>476250</xdr:colOff>
                    <xdr:row>61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24" name="Group Box 453">
              <controlPr defaultSize="0" autoFill="0" autoPict="0">
                <anchor moveWithCells="1" sizeWithCells="1">
                  <from>
                    <xdr:col>8</xdr:col>
                    <xdr:colOff>0</xdr:colOff>
                    <xdr:row>60</xdr:row>
                    <xdr:rowOff>0</xdr:rowOff>
                  </from>
                  <to>
                    <xdr:col>11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25" name="Option Button 45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60</xdr:row>
                    <xdr:rowOff>47625</xdr:rowOff>
                  </from>
                  <to>
                    <xdr:col>8</xdr:col>
                    <xdr:colOff>457200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26" name="Option Button 45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60</xdr:row>
                    <xdr:rowOff>38100</xdr:rowOff>
                  </from>
                  <to>
                    <xdr:col>9</xdr:col>
                    <xdr:colOff>485775</xdr:colOff>
                    <xdr:row>60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27" name="Option Button 45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60</xdr:row>
                    <xdr:rowOff>38100</xdr:rowOff>
                  </from>
                  <to>
                    <xdr:col>10</xdr:col>
                    <xdr:colOff>476250</xdr:colOff>
                    <xdr:row>60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28" name="Group Box 458">
              <controlPr defaultSize="0" autoFill="0" autoPict="0">
                <anchor moveWithCells="1" sizeWithCells="1">
                  <from>
                    <xdr:col>8</xdr:col>
                    <xdr:colOff>0</xdr:colOff>
                    <xdr:row>57</xdr:row>
                    <xdr:rowOff>0</xdr:rowOff>
                  </from>
                  <to>
                    <xdr:col>11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29" name="Option Button 45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57</xdr:row>
                    <xdr:rowOff>47625</xdr:rowOff>
                  </from>
                  <to>
                    <xdr:col>8</xdr:col>
                    <xdr:colOff>457200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30" name="Option Button 46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57</xdr:row>
                    <xdr:rowOff>38100</xdr:rowOff>
                  </from>
                  <to>
                    <xdr:col>9</xdr:col>
                    <xdr:colOff>485775</xdr:colOff>
                    <xdr:row>57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31" name="Option Button 46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57</xdr:row>
                    <xdr:rowOff>38100</xdr:rowOff>
                  </from>
                  <to>
                    <xdr:col>10</xdr:col>
                    <xdr:colOff>476250</xdr:colOff>
                    <xdr:row>57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32" name="Group Box 463">
              <controlPr defaultSize="0" autoFill="0" autoPict="0">
                <anchor moveWithCells="1" sizeWithCells="1">
                  <from>
                    <xdr:col>8</xdr:col>
                    <xdr:colOff>0</xdr:colOff>
                    <xdr:row>56</xdr:row>
                    <xdr:rowOff>0</xdr:rowOff>
                  </from>
                  <to>
                    <xdr:col>11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33" name="Option Button 46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56</xdr:row>
                    <xdr:rowOff>47625</xdr:rowOff>
                  </from>
                  <to>
                    <xdr:col>8</xdr:col>
                    <xdr:colOff>457200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34" name="Option Button 46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56</xdr:row>
                    <xdr:rowOff>38100</xdr:rowOff>
                  </from>
                  <to>
                    <xdr:col>9</xdr:col>
                    <xdr:colOff>485775</xdr:colOff>
                    <xdr:row>56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35" name="Option Button 46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56</xdr:row>
                    <xdr:rowOff>38100</xdr:rowOff>
                  </from>
                  <to>
                    <xdr:col>10</xdr:col>
                    <xdr:colOff>476250</xdr:colOff>
                    <xdr:row>56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36" name="Group Box 468">
              <controlPr defaultSize="0" autoFill="0" autoPict="0">
                <anchor moveWithCells="1" sizeWithCells="1">
                  <from>
                    <xdr:col>8</xdr:col>
                    <xdr:colOff>0</xdr:colOff>
                    <xdr:row>55</xdr:row>
                    <xdr:rowOff>0</xdr:rowOff>
                  </from>
                  <to>
                    <xdr:col>11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37" name="Option Button 46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55</xdr:row>
                    <xdr:rowOff>47625</xdr:rowOff>
                  </from>
                  <to>
                    <xdr:col>8</xdr:col>
                    <xdr:colOff>457200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38" name="Option Button 47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55</xdr:row>
                    <xdr:rowOff>38100</xdr:rowOff>
                  </from>
                  <to>
                    <xdr:col>9</xdr:col>
                    <xdr:colOff>485775</xdr:colOff>
                    <xdr:row>55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39" name="Option Button 47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55</xdr:row>
                    <xdr:rowOff>38100</xdr:rowOff>
                  </from>
                  <to>
                    <xdr:col>10</xdr:col>
                    <xdr:colOff>476250</xdr:colOff>
                    <xdr:row>55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40" name="Group Box 473">
              <controlPr defaultSize="0" autoFill="0" autoPict="0">
                <anchor moveWithCells="1" sizeWithCells="1">
                  <from>
                    <xdr:col>8</xdr:col>
                    <xdr:colOff>0</xdr:colOff>
                    <xdr:row>54</xdr:row>
                    <xdr:rowOff>0</xdr:rowOff>
                  </from>
                  <to>
                    <xdr:col>11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41" name="Option Button 47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54</xdr:row>
                    <xdr:rowOff>47625</xdr:rowOff>
                  </from>
                  <to>
                    <xdr:col>8</xdr:col>
                    <xdr:colOff>457200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42" name="Option Button 47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54</xdr:row>
                    <xdr:rowOff>38100</xdr:rowOff>
                  </from>
                  <to>
                    <xdr:col>9</xdr:col>
                    <xdr:colOff>485775</xdr:colOff>
                    <xdr:row>54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43" name="Option Button 47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54</xdr:row>
                    <xdr:rowOff>38100</xdr:rowOff>
                  </from>
                  <to>
                    <xdr:col>10</xdr:col>
                    <xdr:colOff>476250</xdr:colOff>
                    <xdr:row>54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44" name="Group Box 478">
              <controlPr defaultSize="0" autoFill="0" autoPict="0">
                <anchor moveWithCells="1" sizeWithCells="1">
                  <from>
                    <xdr:col>8</xdr:col>
                    <xdr:colOff>0</xdr:colOff>
                    <xdr:row>51</xdr:row>
                    <xdr:rowOff>0</xdr:rowOff>
                  </from>
                  <to>
                    <xdr:col>11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45" name="Option Button 47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51</xdr:row>
                    <xdr:rowOff>47625</xdr:rowOff>
                  </from>
                  <to>
                    <xdr:col>8</xdr:col>
                    <xdr:colOff>457200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46" name="Option Button 48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51</xdr:row>
                    <xdr:rowOff>38100</xdr:rowOff>
                  </from>
                  <to>
                    <xdr:col>9</xdr:col>
                    <xdr:colOff>485775</xdr:colOff>
                    <xdr:row>51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47" name="Option Button 48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51</xdr:row>
                    <xdr:rowOff>38100</xdr:rowOff>
                  </from>
                  <to>
                    <xdr:col>10</xdr:col>
                    <xdr:colOff>476250</xdr:colOff>
                    <xdr:row>51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48" name="Group Box 483">
              <controlPr defaultSize="0" autoFill="0" autoPict="0">
                <anchor moveWithCells="1" sizeWithCells="1">
                  <from>
                    <xdr:col>8</xdr:col>
                    <xdr:colOff>0</xdr:colOff>
                    <xdr:row>50</xdr:row>
                    <xdr:rowOff>0</xdr:rowOff>
                  </from>
                  <to>
                    <xdr:col>11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49" name="Option Button 48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50</xdr:row>
                    <xdr:rowOff>47625</xdr:rowOff>
                  </from>
                  <to>
                    <xdr:col>8</xdr:col>
                    <xdr:colOff>457200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50" name="Option Button 48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50</xdr:row>
                    <xdr:rowOff>38100</xdr:rowOff>
                  </from>
                  <to>
                    <xdr:col>9</xdr:col>
                    <xdr:colOff>485775</xdr:colOff>
                    <xdr:row>50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51" name="Option Button 48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50</xdr:row>
                    <xdr:rowOff>38100</xdr:rowOff>
                  </from>
                  <to>
                    <xdr:col>10</xdr:col>
                    <xdr:colOff>476250</xdr:colOff>
                    <xdr:row>50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52" name="Group Box 488">
              <controlPr defaultSize="0" autoFill="0" autoPict="0">
                <anchor moveWithCells="1" sizeWithCells="1">
                  <from>
                    <xdr:col>8</xdr:col>
                    <xdr:colOff>0</xdr:colOff>
                    <xdr:row>49</xdr:row>
                    <xdr:rowOff>0</xdr:rowOff>
                  </from>
                  <to>
                    <xdr:col>11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53" name="Option Button 48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49</xdr:row>
                    <xdr:rowOff>47625</xdr:rowOff>
                  </from>
                  <to>
                    <xdr:col>8</xdr:col>
                    <xdr:colOff>457200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54" name="Option Button 49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49</xdr:row>
                    <xdr:rowOff>38100</xdr:rowOff>
                  </from>
                  <to>
                    <xdr:col>9</xdr:col>
                    <xdr:colOff>485775</xdr:colOff>
                    <xdr:row>49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55" name="Option Button 49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49</xdr:row>
                    <xdr:rowOff>38100</xdr:rowOff>
                  </from>
                  <to>
                    <xdr:col>10</xdr:col>
                    <xdr:colOff>476250</xdr:colOff>
                    <xdr:row>49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56" name="Group Box 493">
              <controlPr defaultSize="0" autoFill="0" autoPict="0">
                <anchor moveWithCells="1" sizeWithCells="1">
                  <from>
                    <xdr:col>8</xdr:col>
                    <xdr:colOff>0</xdr:colOff>
                    <xdr:row>48</xdr:row>
                    <xdr:rowOff>0</xdr:rowOff>
                  </from>
                  <to>
                    <xdr:col>11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57" name="Option Button 49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48</xdr:row>
                    <xdr:rowOff>47625</xdr:rowOff>
                  </from>
                  <to>
                    <xdr:col>8</xdr:col>
                    <xdr:colOff>457200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58" name="Option Button 49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48</xdr:row>
                    <xdr:rowOff>38100</xdr:rowOff>
                  </from>
                  <to>
                    <xdr:col>9</xdr:col>
                    <xdr:colOff>485775</xdr:colOff>
                    <xdr:row>48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59" name="Option Button 49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48</xdr:row>
                    <xdr:rowOff>38100</xdr:rowOff>
                  </from>
                  <to>
                    <xdr:col>10</xdr:col>
                    <xdr:colOff>476250</xdr:colOff>
                    <xdr:row>48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60" name="Group Box 498">
              <controlPr defaultSize="0" autoFill="0" autoPict="0">
                <anchor moveWithCells="1" sizeWithCells="1">
                  <from>
                    <xdr:col>8</xdr:col>
                    <xdr:colOff>0</xdr:colOff>
                    <xdr:row>47</xdr:row>
                    <xdr:rowOff>0</xdr:rowOff>
                  </from>
                  <to>
                    <xdr:col>11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61" name="Option Button 49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47</xdr:row>
                    <xdr:rowOff>47625</xdr:rowOff>
                  </from>
                  <to>
                    <xdr:col>8</xdr:col>
                    <xdr:colOff>457200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62" name="Option Button 50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47</xdr:row>
                    <xdr:rowOff>38100</xdr:rowOff>
                  </from>
                  <to>
                    <xdr:col>9</xdr:col>
                    <xdr:colOff>485775</xdr:colOff>
                    <xdr:row>47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63" name="Option Button 50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47</xdr:row>
                    <xdr:rowOff>38100</xdr:rowOff>
                  </from>
                  <to>
                    <xdr:col>10</xdr:col>
                    <xdr:colOff>476250</xdr:colOff>
                    <xdr:row>47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64" name="Group Box 503">
              <controlPr defaultSize="0" autoFill="0" autoPict="0">
                <anchor moveWithCells="1" sizeWithCells="1">
                  <from>
                    <xdr:col>8</xdr:col>
                    <xdr:colOff>0</xdr:colOff>
                    <xdr:row>46</xdr:row>
                    <xdr:rowOff>0</xdr:rowOff>
                  </from>
                  <to>
                    <xdr:col>11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65" name="Option Button 50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46</xdr:row>
                    <xdr:rowOff>47625</xdr:rowOff>
                  </from>
                  <to>
                    <xdr:col>8</xdr:col>
                    <xdr:colOff>457200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66" name="Option Button 50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46</xdr:row>
                    <xdr:rowOff>38100</xdr:rowOff>
                  </from>
                  <to>
                    <xdr:col>9</xdr:col>
                    <xdr:colOff>485775</xdr:colOff>
                    <xdr:row>46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67" name="Option Button 50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46</xdr:row>
                    <xdr:rowOff>38100</xdr:rowOff>
                  </from>
                  <to>
                    <xdr:col>10</xdr:col>
                    <xdr:colOff>476250</xdr:colOff>
                    <xdr:row>46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68" name="Group Box 508">
              <controlPr defaultSize="0" autoFill="0" autoPict="0">
                <anchor moveWithCells="1" sizeWithCells="1">
                  <from>
                    <xdr:col>8</xdr:col>
                    <xdr:colOff>0</xdr:colOff>
                    <xdr:row>44</xdr:row>
                    <xdr:rowOff>0</xdr:rowOff>
                  </from>
                  <to>
                    <xdr:col>11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69" name="Option Button 50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44</xdr:row>
                    <xdr:rowOff>47625</xdr:rowOff>
                  </from>
                  <to>
                    <xdr:col>8</xdr:col>
                    <xdr:colOff>457200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70" name="Option Button 51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44</xdr:row>
                    <xdr:rowOff>38100</xdr:rowOff>
                  </from>
                  <to>
                    <xdr:col>9</xdr:col>
                    <xdr:colOff>485775</xdr:colOff>
                    <xdr:row>44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71" name="Option Button 51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44</xdr:row>
                    <xdr:rowOff>38100</xdr:rowOff>
                  </from>
                  <to>
                    <xdr:col>10</xdr:col>
                    <xdr:colOff>476250</xdr:colOff>
                    <xdr:row>44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72" name="Group Box 513">
              <controlPr defaultSize="0" autoFill="0" autoPict="0">
                <anchor moveWithCells="1" sizeWithCells="1">
                  <from>
                    <xdr:col>8</xdr:col>
                    <xdr:colOff>0</xdr:colOff>
                    <xdr:row>43</xdr:row>
                    <xdr:rowOff>0</xdr:rowOff>
                  </from>
                  <to>
                    <xdr:col>11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73" name="Option Button 51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43</xdr:row>
                    <xdr:rowOff>47625</xdr:rowOff>
                  </from>
                  <to>
                    <xdr:col>8</xdr:col>
                    <xdr:colOff>457200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74" name="Option Button 51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43</xdr:row>
                    <xdr:rowOff>38100</xdr:rowOff>
                  </from>
                  <to>
                    <xdr:col>9</xdr:col>
                    <xdr:colOff>485775</xdr:colOff>
                    <xdr:row>43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75" name="Option Button 51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43</xdr:row>
                    <xdr:rowOff>38100</xdr:rowOff>
                  </from>
                  <to>
                    <xdr:col>10</xdr:col>
                    <xdr:colOff>476250</xdr:colOff>
                    <xdr:row>43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76" name="Group Box 518">
              <controlPr defaultSize="0" autoFill="0" autoPict="0">
                <anchor moveWithCells="1" sizeWithCells="1">
                  <from>
                    <xdr:col>8</xdr:col>
                    <xdr:colOff>0</xdr:colOff>
                    <xdr:row>42</xdr:row>
                    <xdr:rowOff>0</xdr:rowOff>
                  </from>
                  <to>
                    <xdr:col>11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77" name="Option Button 51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42</xdr:row>
                    <xdr:rowOff>47625</xdr:rowOff>
                  </from>
                  <to>
                    <xdr:col>8</xdr:col>
                    <xdr:colOff>457200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78" name="Option Button 52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42</xdr:row>
                    <xdr:rowOff>38100</xdr:rowOff>
                  </from>
                  <to>
                    <xdr:col>9</xdr:col>
                    <xdr:colOff>485775</xdr:colOff>
                    <xdr:row>42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79" name="Option Button 52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42</xdr:row>
                    <xdr:rowOff>38100</xdr:rowOff>
                  </from>
                  <to>
                    <xdr:col>10</xdr:col>
                    <xdr:colOff>476250</xdr:colOff>
                    <xdr:row>42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80" name="Group Box 523">
              <controlPr defaultSize="0" autoFill="0" autoPict="0">
                <anchor moveWithCells="1" sizeWithCells="1">
                  <from>
                    <xdr:col>8</xdr:col>
                    <xdr:colOff>0</xdr:colOff>
                    <xdr:row>41</xdr:row>
                    <xdr:rowOff>0</xdr:rowOff>
                  </from>
                  <to>
                    <xdr:col>11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81" name="Option Button 52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41</xdr:row>
                    <xdr:rowOff>47625</xdr:rowOff>
                  </from>
                  <to>
                    <xdr:col>8</xdr:col>
                    <xdr:colOff>457200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82" name="Option Button 52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41</xdr:row>
                    <xdr:rowOff>38100</xdr:rowOff>
                  </from>
                  <to>
                    <xdr:col>9</xdr:col>
                    <xdr:colOff>485775</xdr:colOff>
                    <xdr:row>41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83" name="Option Button 52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41</xdr:row>
                    <xdr:rowOff>38100</xdr:rowOff>
                  </from>
                  <to>
                    <xdr:col>10</xdr:col>
                    <xdr:colOff>476250</xdr:colOff>
                    <xdr:row>41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84" name="Group Box 528">
              <controlPr defaultSize="0" autoFill="0" autoPict="0">
                <anchor moveWithCells="1" sizeWithCells="1">
                  <from>
                    <xdr:col>8</xdr:col>
                    <xdr:colOff>0</xdr:colOff>
                    <xdr:row>40</xdr:row>
                    <xdr:rowOff>0</xdr:rowOff>
                  </from>
                  <to>
                    <xdr:col>11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85" name="Option Button 52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40</xdr:row>
                    <xdr:rowOff>47625</xdr:rowOff>
                  </from>
                  <to>
                    <xdr:col>8</xdr:col>
                    <xdr:colOff>457200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86" name="Option Button 53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40</xdr:row>
                    <xdr:rowOff>38100</xdr:rowOff>
                  </from>
                  <to>
                    <xdr:col>9</xdr:col>
                    <xdr:colOff>485775</xdr:colOff>
                    <xdr:row>40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87" name="Option Button 53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40</xdr:row>
                    <xdr:rowOff>38100</xdr:rowOff>
                  </from>
                  <to>
                    <xdr:col>10</xdr:col>
                    <xdr:colOff>476250</xdr:colOff>
                    <xdr:row>40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88" name="Group Box 533">
              <controlPr defaultSize="0" autoFill="0" autoPict="0">
                <anchor moveWithCells="1" sizeWithCells="1">
                  <from>
                    <xdr:col>8</xdr:col>
                    <xdr:colOff>0</xdr:colOff>
                    <xdr:row>39</xdr:row>
                    <xdr:rowOff>0</xdr:rowOff>
                  </from>
                  <to>
                    <xdr:col>11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89" name="Option Button 53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39</xdr:row>
                    <xdr:rowOff>47625</xdr:rowOff>
                  </from>
                  <to>
                    <xdr:col>8</xdr:col>
                    <xdr:colOff>457200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90" name="Option Button 53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39</xdr:row>
                    <xdr:rowOff>38100</xdr:rowOff>
                  </from>
                  <to>
                    <xdr:col>9</xdr:col>
                    <xdr:colOff>485775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91" name="Option Button 53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39</xdr:row>
                    <xdr:rowOff>38100</xdr:rowOff>
                  </from>
                  <to>
                    <xdr:col>10</xdr:col>
                    <xdr:colOff>476250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92" name="Group Box 538">
              <controlPr defaultSize="0" autoFill="0" autoPict="0">
                <anchor moveWithCells="1" sizeWithCells="1">
                  <from>
                    <xdr:col>8</xdr:col>
                    <xdr:colOff>0</xdr:colOff>
                    <xdr:row>36</xdr:row>
                    <xdr:rowOff>0</xdr:rowOff>
                  </from>
                  <to>
                    <xdr:col>11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93" name="Option Button 53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36</xdr:row>
                    <xdr:rowOff>47625</xdr:rowOff>
                  </from>
                  <to>
                    <xdr:col>8</xdr:col>
                    <xdr:colOff>457200</xdr:colOff>
                    <xdr:row>36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94" name="Option Button 54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36</xdr:row>
                    <xdr:rowOff>38100</xdr:rowOff>
                  </from>
                  <to>
                    <xdr:col>9</xdr:col>
                    <xdr:colOff>485775</xdr:colOff>
                    <xdr:row>36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95" name="Option Button 54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36</xdr:row>
                    <xdr:rowOff>38100</xdr:rowOff>
                  </from>
                  <to>
                    <xdr:col>10</xdr:col>
                    <xdr:colOff>476250</xdr:colOff>
                    <xdr:row>36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96" name="Group Box 543">
              <controlPr defaultSize="0" autoFill="0" autoPict="0">
                <anchor moveWithCells="1" sizeWithCells="1">
                  <from>
                    <xdr:col>8</xdr:col>
                    <xdr:colOff>0</xdr:colOff>
                    <xdr:row>35</xdr:row>
                    <xdr:rowOff>0</xdr:rowOff>
                  </from>
                  <to>
                    <xdr:col>11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97" name="Option Button 54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35</xdr:row>
                    <xdr:rowOff>47625</xdr:rowOff>
                  </from>
                  <to>
                    <xdr:col>8</xdr:col>
                    <xdr:colOff>457200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98" name="Option Button 54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35</xdr:row>
                    <xdr:rowOff>38100</xdr:rowOff>
                  </from>
                  <to>
                    <xdr:col>9</xdr:col>
                    <xdr:colOff>485775</xdr:colOff>
                    <xdr:row>35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99" name="Option Button 54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35</xdr:row>
                    <xdr:rowOff>38100</xdr:rowOff>
                  </from>
                  <to>
                    <xdr:col>10</xdr:col>
                    <xdr:colOff>476250</xdr:colOff>
                    <xdr:row>35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00" name="Group Box 548">
              <controlPr defaultSize="0" autoFill="0" autoPict="0">
                <anchor moveWithCells="1" sizeWithCells="1">
                  <from>
                    <xdr:col>8</xdr:col>
                    <xdr:colOff>0</xdr:colOff>
                    <xdr:row>34</xdr:row>
                    <xdr:rowOff>0</xdr:rowOff>
                  </from>
                  <to>
                    <xdr:col>11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01" name="Option Button 54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34</xdr:row>
                    <xdr:rowOff>47625</xdr:rowOff>
                  </from>
                  <to>
                    <xdr:col>8</xdr:col>
                    <xdr:colOff>457200</xdr:colOff>
                    <xdr:row>34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02" name="Option Button 55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34</xdr:row>
                    <xdr:rowOff>38100</xdr:rowOff>
                  </from>
                  <to>
                    <xdr:col>9</xdr:col>
                    <xdr:colOff>485775</xdr:colOff>
                    <xdr:row>34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03" name="Option Button 55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34</xdr:row>
                    <xdr:rowOff>38100</xdr:rowOff>
                  </from>
                  <to>
                    <xdr:col>10</xdr:col>
                    <xdr:colOff>476250</xdr:colOff>
                    <xdr:row>34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04" name="Group Box 553">
              <controlPr defaultSize="0" autoFill="0" autoPict="0">
                <anchor moveWithCells="1" sizeWithCells="1">
                  <from>
                    <xdr:col>8</xdr:col>
                    <xdr:colOff>0</xdr:colOff>
                    <xdr:row>33</xdr:row>
                    <xdr:rowOff>0</xdr:rowOff>
                  </from>
                  <to>
                    <xdr:col>11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05" name="Option Button 55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33</xdr:row>
                    <xdr:rowOff>47625</xdr:rowOff>
                  </from>
                  <to>
                    <xdr:col>8</xdr:col>
                    <xdr:colOff>457200</xdr:colOff>
                    <xdr:row>33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06" name="Option Button 55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33</xdr:row>
                    <xdr:rowOff>38100</xdr:rowOff>
                  </from>
                  <to>
                    <xdr:col>9</xdr:col>
                    <xdr:colOff>485775</xdr:colOff>
                    <xdr:row>33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07" name="Option Button 55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33</xdr:row>
                    <xdr:rowOff>38100</xdr:rowOff>
                  </from>
                  <to>
                    <xdr:col>10</xdr:col>
                    <xdr:colOff>476250</xdr:colOff>
                    <xdr:row>33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08" name="Group Box 558">
              <controlPr defaultSize="0" autoFill="0" autoPict="0">
                <anchor moveWithCells="1" sizeWithCells="1">
                  <from>
                    <xdr:col>8</xdr:col>
                    <xdr:colOff>0</xdr:colOff>
                    <xdr:row>32</xdr:row>
                    <xdr:rowOff>0</xdr:rowOff>
                  </from>
                  <to>
                    <xdr:col>11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09" name="Option Button 55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32</xdr:row>
                    <xdr:rowOff>47625</xdr:rowOff>
                  </from>
                  <to>
                    <xdr:col>8</xdr:col>
                    <xdr:colOff>457200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10" name="Option Button 56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32</xdr:row>
                    <xdr:rowOff>38100</xdr:rowOff>
                  </from>
                  <to>
                    <xdr:col>9</xdr:col>
                    <xdr:colOff>485775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11" name="Option Button 56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32</xdr:row>
                    <xdr:rowOff>38100</xdr:rowOff>
                  </from>
                  <to>
                    <xdr:col>10</xdr:col>
                    <xdr:colOff>476250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12" name="Group Box 563">
              <controlPr defaultSize="0" autoFill="0" autoPict="0">
                <anchor moveWithCells="1" sizeWithCells="1">
                  <from>
                    <xdr:col>8</xdr:col>
                    <xdr:colOff>0</xdr:colOff>
                    <xdr:row>31</xdr:row>
                    <xdr:rowOff>0</xdr:rowOff>
                  </from>
                  <to>
                    <xdr:col>11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13" name="Option Button 56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31</xdr:row>
                    <xdr:rowOff>47625</xdr:rowOff>
                  </from>
                  <to>
                    <xdr:col>8</xdr:col>
                    <xdr:colOff>457200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14" name="Option Button 56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31</xdr:row>
                    <xdr:rowOff>38100</xdr:rowOff>
                  </from>
                  <to>
                    <xdr:col>9</xdr:col>
                    <xdr:colOff>485775</xdr:colOff>
                    <xdr:row>31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15" name="Option Button 56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31</xdr:row>
                    <xdr:rowOff>38100</xdr:rowOff>
                  </from>
                  <to>
                    <xdr:col>10</xdr:col>
                    <xdr:colOff>476250</xdr:colOff>
                    <xdr:row>31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16" name="Group Box 568">
              <controlPr defaultSize="0" autoFill="0" autoPict="0">
                <anchor moveWithCells="1" sizeWithCells="1">
                  <from>
                    <xdr:col>8</xdr:col>
                    <xdr:colOff>0</xdr:colOff>
                    <xdr:row>30</xdr:row>
                    <xdr:rowOff>0</xdr:rowOff>
                  </from>
                  <to>
                    <xdr:col>11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17" name="Option Button 56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30</xdr:row>
                    <xdr:rowOff>47625</xdr:rowOff>
                  </from>
                  <to>
                    <xdr:col>8</xdr:col>
                    <xdr:colOff>457200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18" name="Option Button 57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30</xdr:row>
                    <xdr:rowOff>38100</xdr:rowOff>
                  </from>
                  <to>
                    <xdr:col>9</xdr:col>
                    <xdr:colOff>485775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19" name="Option Button 57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30</xdr:row>
                    <xdr:rowOff>38100</xdr:rowOff>
                  </from>
                  <to>
                    <xdr:col>10</xdr:col>
                    <xdr:colOff>476250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20" name="Group Box 573">
              <controlPr defaultSize="0" autoFill="0" autoPict="0">
                <anchor moveWithCells="1" sizeWithCells="1">
                  <from>
                    <xdr:col>8</xdr:col>
                    <xdr:colOff>0</xdr:colOff>
                    <xdr:row>29</xdr:row>
                    <xdr:rowOff>0</xdr:rowOff>
                  </from>
                  <to>
                    <xdr:col>11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21" name="Option Button 57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29</xdr:row>
                    <xdr:rowOff>47625</xdr:rowOff>
                  </from>
                  <to>
                    <xdr:col>8</xdr:col>
                    <xdr:colOff>457200</xdr:colOff>
                    <xdr:row>29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22" name="Option Button 57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29</xdr:row>
                    <xdr:rowOff>38100</xdr:rowOff>
                  </from>
                  <to>
                    <xdr:col>9</xdr:col>
                    <xdr:colOff>485775</xdr:colOff>
                    <xdr:row>29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23" name="Option Button 57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29</xdr:row>
                    <xdr:rowOff>38100</xdr:rowOff>
                  </from>
                  <to>
                    <xdr:col>10</xdr:col>
                    <xdr:colOff>476250</xdr:colOff>
                    <xdr:row>29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24" name="Group Box 578">
              <controlPr defaultSize="0" autoFill="0" autoPict="0">
                <anchor moveWithCells="1" sizeWithCells="1">
                  <from>
                    <xdr:col>8</xdr:col>
                    <xdr:colOff>0</xdr:colOff>
                    <xdr:row>28</xdr:row>
                    <xdr:rowOff>0</xdr:rowOff>
                  </from>
                  <to>
                    <xdr:col>11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25" name="Option Button 57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28</xdr:row>
                    <xdr:rowOff>47625</xdr:rowOff>
                  </from>
                  <to>
                    <xdr:col>8</xdr:col>
                    <xdr:colOff>457200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26" name="Option Button 58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28</xdr:row>
                    <xdr:rowOff>38100</xdr:rowOff>
                  </from>
                  <to>
                    <xdr:col>9</xdr:col>
                    <xdr:colOff>485775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227" name="Option Button 58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28</xdr:row>
                    <xdr:rowOff>38100</xdr:rowOff>
                  </from>
                  <to>
                    <xdr:col>10</xdr:col>
                    <xdr:colOff>476250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28" name="Group Box 583">
              <controlPr defaultSize="0" autoFill="0" autoPict="0">
                <anchor moveWithCells="1" sizeWithCells="1">
                  <from>
                    <xdr:col>8</xdr:col>
                    <xdr:colOff>0</xdr:colOff>
                    <xdr:row>27</xdr:row>
                    <xdr:rowOff>0</xdr:rowOff>
                  </from>
                  <to>
                    <xdr:col>11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229" name="Option Button 58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27</xdr:row>
                    <xdr:rowOff>47625</xdr:rowOff>
                  </from>
                  <to>
                    <xdr:col>8</xdr:col>
                    <xdr:colOff>457200</xdr:colOff>
                    <xdr:row>27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230" name="Option Button 58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27</xdr:row>
                    <xdr:rowOff>38100</xdr:rowOff>
                  </from>
                  <to>
                    <xdr:col>9</xdr:col>
                    <xdr:colOff>485775</xdr:colOff>
                    <xdr:row>27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231" name="Option Button 58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27</xdr:row>
                    <xdr:rowOff>38100</xdr:rowOff>
                  </from>
                  <to>
                    <xdr:col>10</xdr:col>
                    <xdr:colOff>476250</xdr:colOff>
                    <xdr:row>27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232" name="Group Box 601">
              <controlPr defaultSize="0" autoFill="0" autoPict="0">
                <anchor moveWithCells="1" siz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9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33" name="Option Button 602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8</xdr:row>
                    <xdr:rowOff>9525</xdr:rowOff>
                  </from>
                  <to>
                    <xdr:col>5</xdr:col>
                    <xdr:colOff>552450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34" name="Option Button 603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8</xdr:row>
                    <xdr:rowOff>9525</xdr:rowOff>
                  </from>
                  <to>
                    <xdr:col>6</xdr:col>
                    <xdr:colOff>542925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35" name="Option Button 604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8</xdr:row>
                    <xdr:rowOff>9525</xdr:rowOff>
                  </from>
                  <to>
                    <xdr:col>7</xdr:col>
                    <xdr:colOff>542925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36" name="Option Button 605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8</xdr:row>
                    <xdr:rowOff>9525</xdr:rowOff>
                  </from>
                  <to>
                    <xdr:col>8</xdr:col>
                    <xdr:colOff>542925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37" name="Group Box 608">
              <controlPr defaultSize="0" autoFill="0" autoPict="0">
                <anchor moveWithCells="1" siz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38" name="Option Button 609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9</xdr:row>
                    <xdr:rowOff>9525</xdr:rowOff>
                  </from>
                  <to>
                    <xdr:col>5</xdr:col>
                    <xdr:colOff>552450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39" name="Option Button 610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9</xdr:row>
                    <xdr:rowOff>9525</xdr:rowOff>
                  </from>
                  <to>
                    <xdr:col>6</xdr:col>
                    <xdr:colOff>542925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40" name="Option Button 611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9</xdr:row>
                    <xdr:rowOff>9525</xdr:rowOff>
                  </from>
                  <to>
                    <xdr:col>7</xdr:col>
                    <xdr:colOff>542925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241" name="Option Button 612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9</xdr:row>
                    <xdr:rowOff>9525</xdr:rowOff>
                  </from>
                  <to>
                    <xdr:col>8</xdr:col>
                    <xdr:colOff>542925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42" name="Group Box 614">
              <controlPr defaultSize="0" autoFill="0" autoPict="0">
                <anchor moveWithCells="1" siz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243" name="Option Button 615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10</xdr:row>
                    <xdr:rowOff>9525</xdr:rowOff>
                  </from>
                  <to>
                    <xdr:col>5</xdr:col>
                    <xdr:colOff>552450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244" name="Option Button 616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10</xdr:row>
                    <xdr:rowOff>9525</xdr:rowOff>
                  </from>
                  <to>
                    <xdr:col>6</xdr:col>
                    <xdr:colOff>542925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245" name="Option Button 617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10</xdr:row>
                    <xdr:rowOff>9525</xdr:rowOff>
                  </from>
                  <to>
                    <xdr:col>7</xdr:col>
                    <xdr:colOff>542925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246" name="Option Button 618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10</xdr:row>
                    <xdr:rowOff>9525</xdr:rowOff>
                  </from>
                  <to>
                    <xdr:col>8</xdr:col>
                    <xdr:colOff>542925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47" name="Group Box 620">
              <controlPr defaultSize="0" autoFill="0" autoPict="0">
                <anchor moveWithCells="1" sizeWithCells="1"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248" name="Option Button 621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11</xdr:row>
                    <xdr:rowOff>9525</xdr:rowOff>
                  </from>
                  <to>
                    <xdr:col>5</xdr:col>
                    <xdr:colOff>552450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249" name="Option Button 622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11</xdr:row>
                    <xdr:rowOff>9525</xdr:rowOff>
                  </from>
                  <to>
                    <xdr:col>6</xdr:col>
                    <xdr:colOff>542925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250" name="Option Button 623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11</xdr:row>
                    <xdr:rowOff>9525</xdr:rowOff>
                  </from>
                  <to>
                    <xdr:col>7</xdr:col>
                    <xdr:colOff>542925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251" name="Option Button 624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11</xdr:row>
                    <xdr:rowOff>9525</xdr:rowOff>
                  </from>
                  <to>
                    <xdr:col>8</xdr:col>
                    <xdr:colOff>542925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252" name="Group Box 626">
              <controlPr defaultSize="0" autoFill="0" autoPict="0">
                <anchor moveWithCells="1" sizeWithCells="1">
                  <from>
                    <xdr:col>5</xdr:col>
                    <xdr:colOff>0</xdr:colOff>
                    <xdr:row>12</xdr:row>
                    <xdr:rowOff>0</xdr:rowOff>
                  </from>
                  <to>
                    <xdr:col>9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253" name="Option Button 627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12</xdr:row>
                    <xdr:rowOff>9525</xdr:rowOff>
                  </from>
                  <to>
                    <xdr:col>5</xdr:col>
                    <xdr:colOff>552450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254" name="Option Button 628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12</xdr:row>
                    <xdr:rowOff>9525</xdr:rowOff>
                  </from>
                  <to>
                    <xdr:col>6</xdr:col>
                    <xdr:colOff>542925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255" name="Option Button 62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12</xdr:row>
                    <xdr:rowOff>9525</xdr:rowOff>
                  </from>
                  <to>
                    <xdr:col>7</xdr:col>
                    <xdr:colOff>542925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256" name="Option Button 630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12</xdr:row>
                    <xdr:rowOff>9525</xdr:rowOff>
                  </from>
                  <to>
                    <xdr:col>8</xdr:col>
                    <xdr:colOff>542925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257" name="Group Box 632">
              <controlPr defaultSize="0" autoFill="0" autoPict="0">
                <anchor moveWithCells="1" siz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258" name="Option Button 633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13</xdr:row>
                    <xdr:rowOff>9525</xdr:rowOff>
                  </from>
                  <to>
                    <xdr:col>5</xdr:col>
                    <xdr:colOff>552450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259" name="Option Button 634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13</xdr:row>
                    <xdr:rowOff>9525</xdr:rowOff>
                  </from>
                  <to>
                    <xdr:col>6</xdr:col>
                    <xdr:colOff>542925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260" name="Option Button 635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13</xdr:row>
                    <xdr:rowOff>9525</xdr:rowOff>
                  </from>
                  <to>
                    <xdr:col>7</xdr:col>
                    <xdr:colOff>542925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261" name="Option Button 636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13</xdr:row>
                    <xdr:rowOff>9525</xdr:rowOff>
                  </from>
                  <to>
                    <xdr:col>8</xdr:col>
                    <xdr:colOff>542925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262" name="Group Box 638">
              <controlPr defaultSize="0" autoFill="0" autoPict="0">
                <anchor moveWithCells="1" sizeWithCells="1">
                  <from>
                    <xdr:col>5</xdr:col>
                    <xdr:colOff>0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263" name="Option Button 639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14</xdr:row>
                    <xdr:rowOff>9525</xdr:rowOff>
                  </from>
                  <to>
                    <xdr:col>5</xdr:col>
                    <xdr:colOff>552450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264" name="Option Button 640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14</xdr:row>
                    <xdr:rowOff>9525</xdr:rowOff>
                  </from>
                  <to>
                    <xdr:col>6</xdr:col>
                    <xdr:colOff>542925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265" name="Option Button 641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14</xdr:row>
                    <xdr:rowOff>9525</xdr:rowOff>
                  </from>
                  <to>
                    <xdr:col>7</xdr:col>
                    <xdr:colOff>542925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266" name="Option Button 642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14</xdr:row>
                    <xdr:rowOff>9525</xdr:rowOff>
                  </from>
                  <to>
                    <xdr:col>8</xdr:col>
                    <xdr:colOff>542925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267" name="Group Box 644">
              <controlPr defaultSize="0" autoFill="0" autoPict="0">
                <anchor moveWithCells="1" siz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9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268" name="Option Button 645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15</xdr:row>
                    <xdr:rowOff>9525</xdr:rowOff>
                  </from>
                  <to>
                    <xdr:col>5</xdr:col>
                    <xdr:colOff>552450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269" name="Option Button 646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15</xdr:row>
                    <xdr:rowOff>9525</xdr:rowOff>
                  </from>
                  <to>
                    <xdr:col>6</xdr:col>
                    <xdr:colOff>542925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270" name="Option Button 647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15</xdr:row>
                    <xdr:rowOff>9525</xdr:rowOff>
                  </from>
                  <to>
                    <xdr:col>7</xdr:col>
                    <xdr:colOff>542925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271" name="Option Button 648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15</xdr:row>
                    <xdr:rowOff>9525</xdr:rowOff>
                  </from>
                  <to>
                    <xdr:col>8</xdr:col>
                    <xdr:colOff>542925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272" name="Group Box 650">
              <controlPr defaultSize="0" autoFill="0" autoPict="0">
                <anchor moveWithCells="1" siz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9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273" name="Option Button 651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16</xdr:row>
                    <xdr:rowOff>9525</xdr:rowOff>
                  </from>
                  <to>
                    <xdr:col>5</xdr:col>
                    <xdr:colOff>552450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274" name="Option Button 652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16</xdr:row>
                    <xdr:rowOff>9525</xdr:rowOff>
                  </from>
                  <to>
                    <xdr:col>6</xdr:col>
                    <xdr:colOff>542925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275" name="Option Button 653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16</xdr:row>
                    <xdr:rowOff>9525</xdr:rowOff>
                  </from>
                  <to>
                    <xdr:col>7</xdr:col>
                    <xdr:colOff>542925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276" name="Option Button 654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16</xdr:row>
                    <xdr:rowOff>9525</xdr:rowOff>
                  </from>
                  <to>
                    <xdr:col>8</xdr:col>
                    <xdr:colOff>542925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277" name="Group Box 656">
              <controlPr defaultSize="0" autoFill="0" autoPict="0">
                <anchor moveWithCells="1" siz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9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278" name="Option Button 657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17</xdr:row>
                    <xdr:rowOff>9525</xdr:rowOff>
                  </from>
                  <to>
                    <xdr:col>5</xdr:col>
                    <xdr:colOff>552450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279" name="Option Button 658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17</xdr:row>
                    <xdr:rowOff>9525</xdr:rowOff>
                  </from>
                  <to>
                    <xdr:col>6</xdr:col>
                    <xdr:colOff>542925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280" name="Option Button 65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17</xdr:row>
                    <xdr:rowOff>9525</xdr:rowOff>
                  </from>
                  <to>
                    <xdr:col>7</xdr:col>
                    <xdr:colOff>542925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281" name="Option Button 660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17</xdr:row>
                    <xdr:rowOff>9525</xdr:rowOff>
                  </from>
                  <to>
                    <xdr:col>8</xdr:col>
                    <xdr:colOff>542925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282" name="Group Box 662">
              <controlPr defaultSize="0" autoFill="0" autoPict="0">
                <anchor moveWithCells="1" siz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9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283" name="Option Button 663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18</xdr:row>
                    <xdr:rowOff>9525</xdr:rowOff>
                  </from>
                  <to>
                    <xdr:col>5</xdr:col>
                    <xdr:colOff>552450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284" name="Option Button 664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18</xdr:row>
                    <xdr:rowOff>9525</xdr:rowOff>
                  </from>
                  <to>
                    <xdr:col>6</xdr:col>
                    <xdr:colOff>542925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285" name="Option Button 665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18</xdr:row>
                    <xdr:rowOff>9525</xdr:rowOff>
                  </from>
                  <to>
                    <xdr:col>7</xdr:col>
                    <xdr:colOff>542925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286" name="Option Button 666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18</xdr:row>
                    <xdr:rowOff>9525</xdr:rowOff>
                  </from>
                  <to>
                    <xdr:col>8</xdr:col>
                    <xdr:colOff>542925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287" name="Group Box 668">
              <controlPr defaultSize="0" autoFill="0" autoPict="0">
                <anchor moveWithCells="1" sizeWithCells="1"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9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288" name="Option Button 669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19</xdr:row>
                    <xdr:rowOff>9525</xdr:rowOff>
                  </from>
                  <to>
                    <xdr:col>5</xdr:col>
                    <xdr:colOff>552450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289" name="Option Button 670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19</xdr:row>
                    <xdr:rowOff>9525</xdr:rowOff>
                  </from>
                  <to>
                    <xdr:col>6</xdr:col>
                    <xdr:colOff>542925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290" name="Option Button 671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19</xdr:row>
                    <xdr:rowOff>9525</xdr:rowOff>
                  </from>
                  <to>
                    <xdr:col>7</xdr:col>
                    <xdr:colOff>542925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291" name="Option Button 672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19</xdr:row>
                    <xdr:rowOff>9525</xdr:rowOff>
                  </from>
                  <to>
                    <xdr:col>8</xdr:col>
                    <xdr:colOff>542925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292" name="Group Box 674">
              <controlPr defaultSize="0" autoFill="0" autoPict="0">
                <anchor moveWithCells="1" sizeWithCells="1">
                  <from>
                    <xdr:col>5</xdr:col>
                    <xdr:colOff>0</xdr:colOff>
                    <xdr:row>20</xdr:row>
                    <xdr:rowOff>0</xdr:rowOff>
                  </from>
                  <to>
                    <xdr:col>9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293" name="Option Button 675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20</xdr:row>
                    <xdr:rowOff>9525</xdr:rowOff>
                  </from>
                  <to>
                    <xdr:col>5</xdr:col>
                    <xdr:colOff>552450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94" name="Option Button 676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20</xdr:row>
                    <xdr:rowOff>9525</xdr:rowOff>
                  </from>
                  <to>
                    <xdr:col>6</xdr:col>
                    <xdr:colOff>542925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95" name="Option Button 677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20</xdr:row>
                    <xdr:rowOff>9525</xdr:rowOff>
                  </from>
                  <to>
                    <xdr:col>7</xdr:col>
                    <xdr:colOff>542925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96" name="Option Button 678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20</xdr:row>
                    <xdr:rowOff>9525</xdr:rowOff>
                  </from>
                  <to>
                    <xdr:col>8</xdr:col>
                    <xdr:colOff>542925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297" name="Group Box 680">
              <controlPr defaultSize="0" autoFill="0" autoPict="0">
                <anchor moveWithCells="1" sizeWithCells="1">
                  <from>
                    <xdr:col>5</xdr:col>
                    <xdr:colOff>0</xdr:colOff>
                    <xdr:row>21</xdr:row>
                    <xdr:rowOff>0</xdr:rowOff>
                  </from>
                  <to>
                    <xdr:col>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298" name="Option Button 681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21</xdr:row>
                    <xdr:rowOff>9525</xdr:rowOff>
                  </from>
                  <to>
                    <xdr:col>5</xdr:col>
                    <xdr:colOff>552450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299" name="Option Button 682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21</xdr:row>
                    <xdr:rowOff>9525</xdr:rowOff>
                  </from>
                  <to>
                    <xdr:col>6</xdr:col>
                    <xdr:colOff>542925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00" name="Option Button 683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21</xdr:row>
                    <xdr:rowOff>9525</xdr:rowOff>
                  </from>
                  <to>
                    <xdr:col>7</xdr:col>
                    <xdr:colOff>542925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301" name="Option Button 684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21</xdr:row>
                    <xdr:rowOff>9525</xdr:rowOff>
                  </from>
                  <to>
                    <xdr:col>8</xdr:col>
                    <xdr:colOff>542925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302" name="Group Box 686">
              <controlPr defaultSize="0" autoFill="0" autoPict="0">
                <anchor moveWithCells="1" sizeWithCells="1">
                  <from>
                    <xdr:col>5</xdr:col>
                    <xdr:colOff>0</xdr:colOff>
                    <xdr:row>22</xdr:row>
                    <xdr:rowOff>0</xdr:rowOff>
                  </from>
                  <to>
                    <xdr:col>9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303" name="Option Button 687">
              <controlPr defaultSize="0" autoFill="0" autoLine="0" autoPict="0">
                <anchor moveWithCells="1" sizeWithCells="1">
                  <from>
                    <xdr:col>5</xdr:col>
                    <xdr:colOff>209550</xdr:colOff>
                    <xdr:row>22</xdr:row>
                    <xdr:rowOff>9525</xdr:rowOff>
                  </from>
                  <to>
                    <xdr:col>5</xdr:col>
                    <xdr:colOff>552450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304" name="Option Button 688">
              <controlPr defaultSize="0" autoFill="0" autoLine="0" autoPict="0">
                <anchor moveWithCells="1" sizeWithCells="1">
                  <from>
                    <xdr:col>6</xdr:col>
                    <xdr:colOff>200025</xdr:colOff>
                    <xdr:row>22</xdr:row>
                    <xdr:rowOff>9525</xdr:rowOff>
                  </from>
                  <to>
                    <xdr:col>6</xdr:col>
                    <xdr:colOff>542925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305" name="Option Button 68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22</xdr:row>
                    <xdr:rowOff>9525</xdr:rowOff>
                  </from>
                  <to>
                    <xdr:col>7</xdr:col>
                    <xdr:colOff>542925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306" name="Option Button 690">
              <controlPr defaultSize="0" autoFill="0" autoLine="0" autoPict="0">
                <anchor moveWithCells="1" sizeWithCells="1">
                  <from>
                    <xdr:col>8</xdr:col>
                    <xdr:colOff>200025</xdr:colOff>
                    <xdr:row>22</xdr:row>
                    <xdr:rowOff>9525</xdr:rowOff>
                  </from>
                  <to>
                    <xdr:col>8</xdr:col>
                    <xdr:colOff>542925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307" name="Group Box 600">
              <controlPr defaultSize="0" autoFill="0" autoPict="0">
                <anchor moveWithCells="1" sizeWithCells="1">
                  <from>
                    <xdr:col>9</xdr:col>
                    <xdr:colOff>0</xdr:colOff>
                    <xdr:row>8</xdr:row>
                    <xdr:rowOff>0</xdr:rowOff>
                  </from>
                  <to>
                    <xdr:col>11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308" name="Option Button 691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8</xdr:row>
                    <xdr:rowOff>9525</xdr:rowOff>
                  </from>
                  <to>
                    <xdr:col>9</xdr:col>
                    <xdr:colOff>523875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309" name="Option Button 692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8</xdr:row>
                    <xdr:rowOff>9525</xdr:rowOff>
                  </from>
                  <to>
                    <xdr:col>10</xdr:col>
                    <xdr:colOff>514350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10" name="Group Box 695">
              <controlPr defaultSize="0" autoFill="0" autoPict="0">
                <anchor moveWithCells="1" siz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11" name="Option Button 696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</xdr:row>
                    <xdr:rowOff>9525</xdr:rowOff>
                  </from>
                  <to>
                    <xdr:col>9</xdr:col>
                    <xdr:colOff>523875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12" name="Option Button 697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</xdr:row>
                    <xdr:rowOff>9525</xdr:rowOff>
                  </from>
                  <to>
                    <xdr:col>10</xdr:col>
                    <xdr:colOff>514350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13" name="Group Box 699">
              <controlPr defaultSize="0" autoFill="0" autoPict="0">
                <anchor moveWithCells="1" sizeWithCells="1">
                  <from>
                    <xdr:col>9</xdr:col>
                    <xdr:colOff>0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14" name="Option Button 70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10</xdr:row>
                    <xdr:rowOff>9525</xdr:rowOff>
                  </from>
                  <to>
                    <xdr:col>9</xdr:col>
                    <xdr:colOff>523875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15" name="Option Button 70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10</xdr:col>
                    <xdr:colOff>514350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16" name="Group Box 703">
              <controlPr defaultSize="0" autoFill="0" autoPict="0">
                <anchor moveWithCells="1" sizeWithCells="1">
                  <from>
                    <xdr:col>9</xdr:col>
                    <xdr:colOff>0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17" name="Option Button 704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11</xdr:row>
                    <xdr:rowOff>9525</xdr:rowOff>
                  </from>
                  <to>
                    <xdr:col>9</xdr:col>
                    <xdr:colOff>523875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18" name="Option Button 705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11</xdr:row>
                    <xdr:rowOff>9525</xdr:rowOff>
                  </from>
                  <to>
                    <xdr:col>10</xdr:col>
                    <xdr:colOff>514350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319" name="Group Box 707">
              <controlPr defaultSize="0" autoFill="0" autoPict="0">
                <anchor moveWithCells="1" sizeWithCells="1">
                  <from>
                    <xdr:col>9</xdr:col>
                    <xdr:colOff>0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320" name="Option Button 708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12</xdr:row>
                    <xdr:rowOff>9525</xdr:rowOff>
                  </from>
                  <to>
                    <xdr:col>9</xdr:col>
                    <xdr:colOff>523875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321" name="Option Button 709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12</xdr:row>
                    <xdr:rowOff>9525</xdr:rowOff>
                  </from>
                  <to>
                    <xdr:col>10</xdr:col>
                    <xdr:colOff>514350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322" name="Group Box 711">
              <controlPr defaultSize="0" autoFill="0" autoPict="0">
                <anchor moveWithCells="1" sizeWithCells="1">
                  <from>
                    <xdr:col>9</xdr:col>
                    <xdr:colOff>0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323" name="Option Button 712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13</xdr:row>
                    <xdr:rowOff>9525</xdr:rowOff>
                  </from>
                  <to>
                    <xdr:col>9</xdr:col>
                    <xdr:colOff>523875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324" name="Option Button 713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13</xdr:row>
                    <xdr:rowOff>9525</xdr:rowOff>
                  </from>
                  <to>
                    <xdr:col>10</xdr:col>
                    <xdr:colOff>514350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325" name="Group Box 715">
              <controlPr defaultSize="0" autoFill="0" autoPict="0">
                <anchor moveWithCells="1" sizeWithCells="1">
                  <from>
                    <xdr:col>9</xdr:col>
                    <xdr:colOff>0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326" name="Option Button 716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14</xdr:row>
                    <xdr:rowOff>9525</xdr:rowOff>
                  </from>
                  <to>
                    <xdr:col>9</xdr:col>
                    <xdr:colOff>523875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327" name="Option Button 717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14</xdr:row>
                    <xdr:rowOff>9525</xdr:rowOff>
                  </from>
                  <to>
                    <xdr:col>10</xdr:col>
                    <xdr:colOff>514350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328" name="Group Box 719">
              <controlPr defaultSize="0" autoFill="0" autoPict="0">
                <anchor moveWithCells="1" sizeWithCells="1">
                  <from>
                    <xdr:col>9</xdr:col>
                    <xdr:colOff>0</xdr:colOff>
                    <xdr:row>15</xdr:row>
                    <xdr:rowOff>0</xdr:rowOff>
                  </from>
                  <to>
                    <xdr:col>11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329" name="Option Button 72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15</xdr:row>
                    <xdr:rowOff>9525</xdr:rowOff>
                  </from>
                  <to>
                    <xdr:col>9</xdr:col>
                    <xdr:colOff>523875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330" name="Option Button 72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15</xdr:row>
                    <xdr:rowOff>9525</xdr:rowOff>
                  </from>
                  <to>
                    <xdr:col>10</xdr:col>
                    <xdr:colOff>514350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331" name="Group Box 723">
              <controlPr defaultSize="0" autoFill="0" autoPict="0">
                <anchor moveWithCells="1" sizeWithCells="1">
                  <from>
                    <xdr:col>9</xdr:col>
                    <xdr:colOff>0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332" name="Option Button 724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16</xdr:row>
                    <xdr:rowOff>9525</xdr:rowOff>
                  </from>
                  <to>
                    <xdr:col>9</xdr:col>
                    <xdr:colOff>523875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333" name="Option Button 725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16</xdr:row>
                    <xdr:rowOff>9525</xdr:rowOff>
                  </from>
                  <to>
                    <xdr:col>10</xdr:col>
                    <xdr:colOff>514350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334" name="Group Box 727">
              <controlPr defaultSize="0" autoFill="0" autoPict="0">
                <anchor moveWithCells="1" sizeWithCells="1">
                  <from>
                    <xdr:col>9</xdr:col>
                    <xdr:colOff>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335" name="Option Button 728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17</xdr:row>
                    <xdr:rowOff>9525</xdr:rowOff>
                  </from>
                  <to>
                    <xdr:col>9</xdr:col>
                    <xdr:colOff>523875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336" name="Option Button 729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17</xdr:row>
                    <xdr:rowOff>9525</xdr:rowOff>
                  </from>
                  <to>
                    <xdr:col>10</xdr:col>
                    <xdr:colOff>514350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337" name="Group Box 731">
              <controlPr defaultSize="0" autoFill="0" autoPict="0">
                <anchor moveWithCells="1" sizeWithCells="1">
                  <from>
                    <xdr:col>9</xdr:col>
                    <xdr:colOff>0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338" name="Option Button 732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18</xdr:row>
                    <xdr:rowOff>9525</xdr:rowOff>
                  </from>
                  <to>
                    <xdr:col>9</xdr:col>
                    <xdr:colOff>523875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339" name="Option Button 733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18</xdr:row>
                    <xdr:rowOff>9525</xdr:rowOff>
                  </from>
                  <to>
                    <xdr:col>10</xdr:col>
                    <xdr:colOff>514350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340" name="Group Box 735">
              <controlPr defaultSize="0" autoFill="0" autoPict="0">
                <anchor moveWithCells="1" sizeWithCells="1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341" name="Option Button 736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19</xdr:row>
                    <xdr:rowOff>9525</xdr:rowOff>
                  </from>
                  <to>
                    <xdr:col>9</xdr:col>
                    <xdr:colOff>523875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342" name="Option Button 737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19</xdr:row>
                    <xdr:rowOff>9525</xdr:rowOff>
                  </from>
                  <to>
                    <xdr:col>10</xdr:col>
                    <xdr:colOff>514350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343" name="Group Box 739">
              <controlPr defaultSize="0" autoFill="0" autoPict="0">
                <anchor moveWithCells="1" sizeWithCells="1">
                  <from>
                    <xdr:col>9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344" name="Option Button 74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20</xdr:row>
                    <xdr:rowOff>9525</xdr:rowOff>
                  </from>
                  <to>
                    <xdr:col>9</xdr:col>
                    <xdr:colOff>523875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345" name="Option Button 74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20</xdr:row>
                    <xdr:rowOff>9525</xdr:rowOff>
                  </from>
                  <to>
                    <xdr:col>10</xdr:col>
                    <xdr:colOff>514350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346" name="Group Box 743">
              <controlPr defaultSize="0" autoFill="0" autoPict="0">
                <anchor moveWithCells="1" sizeWithCells="1">
                  <from>
                    <xdr:col>9</xdr:col>
                    <xdr:colOff>0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347" name="Option Button 744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21</xdr:row>
                    <xdr:rowOff>9525</xdr:rowOff>
                  </from>
                  <to>
                    <xdr:col>9</xdr:col>
                    <xdr:colOff>523875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348" name="Option Button 745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21</xdr:row>
                    <xdr:rowOff>9525</xdr:rowOff>
                  </from>
                  <to>
                    <xdr:col>10</xdr:col>
                    <xdr:colOff>514350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349" name="Group Box 747">
              <controlPr defaultSize="0" autoFill="0" autoPict="0">
                <anchor moveWithCells="1" sizeWithCells="1">
                  <from>
                    <xdr:col>9</xdr:col>
                    <xdr:colOff>0</xdr:colOff>
                    <xdr:row>22</xdr:row>
                    <xdr:rowOff>0</xdr:rowOff>
                  </from>
                  <to>
                    <xdr:col>11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350" name="Option Button 748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22</xdr:row>
                    <xdr:rowOff>9525</xdr:rowOff>
                  </from>
                  <to>
                    <xdr:col>9</xdr:col>
                    <xdr:colOff>523875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351" name="Option Button 749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22</xdr:row>
                    <xdr:rowOff>9525</xdr:rowOff>
                  </from>
                  <to>
                    <xdr:col>10</xdr:col>
                    <xdr:colOff>514350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352" name="Group Box 788">
              <controlPr defaultSize="0" autoFill="0" autoPict="0">
                <anchor moveWithCells="1" sizeWithCells="1">
                  <from>
                    <xdr:col>8</xdr:col>
                    <xdr:colOff>0</xdr:colOff>
                    <xdr:row>68</xdr:row>
                    <xdr:rowOff>0</xdr:rowOff>
                  </from>
                  <to>
                    <xdr:col>11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353" name="Option Button 789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68</xdr:row>
                    <xdr:rowOff>47625</xdr:rowOff>
                  </from>
                  <to>
                    <xdr:col>8</xdr:col>
                    <xdr:colOff>457200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354" name="Option Button 790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68</xdr:row>
                    <xdr:rowOff>38100</xdr:rowOff>
                  </from>
                  <to>
                    <xdr:col>9</xdr:col>
                    <xdr:colOff>485775</xdr:colOff>
                    <xdr:row>68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355" name="Option Button 791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68</xdr:row>
                    <xdr:rowOff>38100</xdr:rowOff>
                  </from>
                  <to>
                    <xdr:col>10</xdr:col>
                    <xdr:colOff>476250</xdr:colOff>
                    <xdr:row>68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356" name="Group Box 793">
              <controlPr defaultSize="0" autoFill="0" autoPict="0">
                <anchor moveWithCells="1" sizeWithCells="1">
                  <from>
                    <xdr:col>8</xdr:col>
                    <xdr:colOff>0</xdr:colOff>
                    <xdr:row>91</xdr:row>
                    <xdr:rowOff>0</xdr:rowOff>
                  </from>
                  <to>
                    <xdr:col>11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357" name="Option Button 794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91</xdr:row>
                    <xdr:rowOff>47625</xdr:rowOff>
                  </from>
                  <to>
                    <xdr:col>8</xdr:col>
                    <xdr:colOff>457200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358" name="Option Button 795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91</xdr:row>
                    <xdr:rowOff>38100</xdr:rowOff>
                  </from>
                  <to>
                    <xdr:col>9</xdr:col>
                    <xdr:colOff>485775</xdr:colOff>
                    <xdr:row>91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359" name="Option Button 796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91</xdr:row>
                    <xdr:rowOff>38100</xdr:rowOff>
                  </from>
                  <to>
                    <xdr:col>10</xdr:col>
                    <xdr:colOff>476250</xdr:colOff>
                    <xdr:row>91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360" name="Group Box 806">
              <controlPr defaultSize="0" autoFill="0" autoPict="0">
                <anchor moveWithCells="1" sizeWithCells="1">
                  <from>
                    <xdr:col>8</xdr:col>
                    <xdr:colOff>0</xdr:colOff>
                    <xdr:row>53</xdr:row>
                    <xdr:rowOff>0</xdr:rowOff>
                  </from>
                  <to>
                    <xdr:col>11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361" name="Option Button 807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53</xdr:row>
                    <xdr:rowOff>47625</xdr:rowOff>
                  </from>
                  <to>
                    <xdr:col>8</xdr:col>
                    <xdr:colOff>457200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362" name="Option Button 808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53</xdr:row>
                    <xdr:rowOff>38100</xdr:rowOff>
                  </from>
                  <to>
                    <xdr:col>9</xdr:col>
                    <xdr:colOff>485775</xdr:colOff>
                    <xdr:row>53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363" name="Option Button 809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53</xdr:row>
                    <xdr:rowOff>38100</xdr:rowOff>
                  </from>
                  <to>
                    <xdr:col>10</xdr:col>
                    <xdr:colOff>476250</xdr:colOff>
                    <xdr:row>53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364" name="Group Box 815">
              <controlPr defaultSize="0" autoFill="0" autoPict="0">
                <anchor moveWithCells="1" sizeWithCells="1">
                  <from>
                    <xdr:col>8</xdr:col>
                    <xdr:colOff>0</xdr:colOff>
                    <xdr:row>59</xdr:row>
                    <xdr:rowOff>0</xdr:rowOff>
                  </from>
                  <to>
                    <xdr:col>11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365" name="Option Button 816">
              <controlPr defaultSize="0" autoFill="0" autoLine="0" autoPict="0">
                <anchor moveWithCells="1" sizeWithCells="1">
                  <from>
                    <xdr:col>8</xdr:col>
                    <xdr:colOff>152400</xdr:colOff>
                    <xdr:row>59</xdr:row>
                    <xdr:rowOff>47625</xdr:rowOff>
                  </from>
                  <to>
                    <xdr:col>8</xdr:col>
                    <xdr:colOff>457200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366" name="Option Button 817">
              <controlPr defaultSize="0" autoFill="0" autoLine="0" autoPict="0">
                <anchor moveWithCells="1" sizeWithCells="1">
                  <from>
                    <xdr:col>9</xdr:col>
                    <xdr:colOff>180975</xdr:colOff>
                    <xdr:row>59</xdr:row>
                    <xdr:rowOff>38100</xdr:rowOff>
                  </from>
                  <to>
                    <xdr:col>9</xdr:col>
                    <xdr:colOff>485775</xdr:colOff>
                    <xdr:row>59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367" name="Option Button 818">
              <controlPr defaultSize="0" autoFill="0" autoLine="0" autoPict="0">
                <anchor moveWithCells="1" sizeWithCells="1">
                  <from>
                    <xdr:col>10</xdr:col>
                    <xdr:colOff>171450</xdr:colOff>
                    <xdr:row>59</xdr:row>
                    <xdr:rowOff>38100</xdr:rowOff>
                  </from>
                  <to>
                    <xdr:col>10</xdr:col>
                    <xdr:colOff>476250</xdr:colOff>
                    <xdr:row>59</xdr:row>
                    <xdr:rowOff>295275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S39"/>
  <sheetViews>
    <sheetView showGridLines="0" showRowColHeaders="0" zoomScale="96" zoomScaleNormal="96"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1" max="1" width="41.7109375" customWidth="1"/>
  </cols>
  <sheetData>
    <row r="1" spans="1:19" ht="30" customHeight="1" x14ac:dyDescent="0.25">
      <c r="A1" s="149" t="s">
        <v>139</v>
      </c>
      <c r="B1" s="150"/>
      <c r="C1" s="150"/>
      <c r="D1" s="150"/>
      <c r="E1" s="150"/>
      <c r="F1" s="150"/>
      <c r="G1" s="36"/>
      <c r="H1" s="36"/>
      <c r="I1" s="36"/>
      <c r="J1" s="36"/>
    </row>
    <row r="2" spans="1:19" ht="17.100000000000001" customHeight="1" x14ac:dyDescent="0.25">
      <c r="A2" s="144" t="s">
        <v>138</v>
      </c>
      <c r="B2" s="144"/>
      <c r="C2" s="144"/>
      <c r="D2" s="144"/>
      <c r="E2" s="144"/>
      <c r="F2" s="144"/>
    </row>
    <row r="3" spans="1:19" ht="17.100000000000001" customHeight="1" x14ac:dyDescent="0.25">
      <c r="A3" s="151"/>
      <c r="B3" s="151"/>
      <c r="C3" s="151"/>
      <c r="D3" s="151"/>
      <c r="E3" s="151"/>
      <c r="F3" s="151"/>
    </row>
    <row r="4" spans="1:19" ht="17.100000000000001" customHeight="1" x14ac:dyDescent="0.25">
      <c r="A4" s="152" t="s">
        <v>146</v>
      </c>
      <c r="B4" s="152"/>
      <c r="C4" s="152"/>
      <c r="D4" s="152"/>
      <c r="E4" s="152"/>
      <c r="F4" s="152"/>
    </row>
    <row r="5" spans="1:19" ht="23.25" x14ac:dyDescent="0.35">
      <c r="G5" s="66" t="s">
        <v>149</v>
      </c>
      <c r="H5" s="66"/>
      <c r="I5" s="67"/>
    </row>
    <row r="6" spans="1:19" ht="21" x14ac:dyDescent="0.35">
      <c r="G6" s="68" t="s">
        <v>151</v>
      </c>
      <c r="H6" s="69"/>
      <c r="I6" s="69"/>
      <c r="J6" s="69"/>
      <c r="K6" s="69"/>
      <c r="L6" s="69"/>
      <c r="M6" s="69"/>
      <c r="N6" s="69"/>
      <c r="O6" s="69"/>
      <c r="P6" s="43"/>
      <c r="Q6" s="43"/>
      <c r="R6" s="43"/>
      <c r="S6" s="43"/>
    </row>
    <row r="14" spans="1:19" x14ac:dyDescent="0.25">
      <c r="I14" s="44"/>
    </row>
    <row r="15" spans="1:19" x14ac:dyDescent="0.25">
      <c r="P15" s="153"/>
    </row>
    <row r="32" spans="7:10" ht="21" x14ac:dyDescent="0.35">
      <c r="G32" s="64" t="s">
        <v>150</v>
      </c>
      <c r="H32" s="65"/>
      <c r="I32" s="65"/>
      <c r="J32" s="65"/>
    </row>
    <row r="39" spans="16:16" x14ac:dyDescent="0.25">
      <c r="P39" s="16"/>
    </row>
  </sheetData>
  <sheetProtection sheet="1"/>
  <mergeCells count="4">
    <mergeCell ref="A1:F1"/>
    <mergeCell ref="A2:F2"/>
    <mergeCell ref="A3:F3"/>
    <mergeCell ref="A4:F4"/>
  </mergeCells>
  <phoneticPr fontId="6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headerFooter alignWithMargins="0">
    <oddHeader>&amp;L&amp;G&amp;C&amp;12Questionnaire&amp;11
&amp;"Calibri,Gras"&amp;12&amp;A</oddHeader>
    <oddFooter>&amp;L&amp;10ACI Formation
ROUBAIX
03.59.39.12.10&amp;RLe &amp;D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résentation" shapeId="4099" r:id="rId5">
          <objectPr locked="0" defaultSize="0" r:id="rId6">
            <anchor moveWithCells="1">
              <from>
                <xdr:col>6</xdr:col>
                <xdr:colOff>66675</xdr:colOff>
                <xdr:row>32</xdr:row>
                <xdr:rowOff>161925</xdr:rowOff>
              </from>
              <to>
                <xdr:col>12</xdr:col>
                <xdr:colOff>66675</xdr:colOff>
                <xdr:row>50</xdr:row>
                <xdr:rowOff>161925</xdr:rowOff>
              </to>
            </anchor>
          </objectPr>
        </oleObject>
      </mc:Choice>
      <mc:Fallback>
        <oleObject progId="Présentation" shapeId="4099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outlinePr summaryBelow="0"/>
    <pageSetUpPr fitToPage="1"/>
  </sheetPr>
  <dimension ref="A1:L95"/>
  <sheetViews>
    <sheetView topLeftCell="A44" workbookViewId="0">
      <selection activeCell="B52" sqref="B52:B95"/>
    </sheetView>
  </sheetViews>
  <sheetFormatPr baseColWidth="10" defaultRowHeight="15" outlineLevelRow="1" x14ac:dyDescent="0.25"/>
  <cols>
    <col min="1" max="1" width="41.7109375" customWidth="1"/>
    <col min="8" max="8" width="12.7109375" bestFit="1" customWidth="1"/>
    <col min="9" max="9" width="42.7109375" customWidth="1"/>
  </cols>
  <sheetData>
    <row r="1" spans="1:8" x14ac:dyDescent="0.25">
      <c r="A1" s="3" t="str">
        <f>Evaluation!$B2</f>
        <v>Microsoft Word</v>
      </c>
    </row>
    <row r="2" spans="1:8" x14ac:dyDescent="0.25">
      <c r="A2" s="3" t="str">
        <f>Evaluation!$B3</f>
        <v>Questionnaire d'évaluation</v>
      </c>
      <c r="H2" s="14">
        <f ca="1">TODAY()</f>
        <v>42811</v>
      </c>
    </row>
    <row r="3" spans="1:8" ht="30" x14ac:dyDescent="0.25">
      <c r="A3" s="4" t="str">
        <f>Evaluation!B4</f>
        <v xml:space="preserve">Nom : </v>
      </c>
      <c r="C3" s="3" t="str">
        <f>UPPER(+Evaluation!C4)</f>
        <v/>
      </c>
      <c r="D3" s="3" t="str">
        <f>Evaluation!E4</f>
        <v>Prénom :</v>
      </c>
      <c r="E3" s="3" t="str">
        <f>PROPER(+Evaluation!F4)</f>
        <v/>
      </c>
      <c r="F3" s="3" t="str">
        <f>Evaluation!H4</f>
        <v>Téléphone :</v>
      </c>
      <c r="G3" s="3"/>
      <c r="H3" s="15">
        <f>Evaluation!J4</f>
        <v>0</v>
      </c>
    </row>
    <row r="4" spans="1:8" x14ac:dyDescent="0.25">
      <c r="A4" s="4" t="str">
        <f>Evaluation!B5</f>
        <v>Email :</v>
      </c>
      <c r="C4" s="3">
        <f>+Evaluation!C5</f>
        <v>0</v>
      </c>
      <c r="D4" s="3" t="str">
        <f>Evaluation!E5</f>
        <v>Fonction :</v>
      </c>
      <c r="E4" s="3">
        <f>+Evaluation!F5</f>
        <v>0</v>
      </c>
      <c r="F4" s="3" t="str">
        <f>Evaluation!H5</f>
        <v>Société :</v>
      </c>
      <c r="G4" s="3"/>
      <c r="H4" s="3">
        <f>Evaluation!J5</f>
        <v>0</v>
      </c>
    </row>
    <row r="5" spans="1:8" x14ac:dyDescent="0.25">
      <c r="A5" s="13" t="str">
        <f>Evaluation!$B6</f>
        <v>Description des tâches</v>
      </c>
    </row>
    <row r="6" spans="1:8" x14ac:dyDescent="0.25">
      <c r="A6" s="13" t="str">
        <f>Evaluation!$B7</f>
        <v>Mes tâches professionnelles</v>
      </c>
    </row>
    <row r="7" spans="1:8" x14ac:dyDescent="0.25">
      <c r="A7" s="3">
        <f>Evaluation!$B8</f>
        <v>0</v>
      </c>
    </row>
    <row r="8" spans="1:8" x14ac:dyDescent="0.25">
      <c r="A8" s="3" t="str">
        <f>Evaluation!$B9</f>
        <v>Rédaction d'un courrier simple</v>
      </c>
      <c r="B8" s="24">
        <v>0</v>
      </c>
      <c r="C8" s="24">
        <v>0</v>
      </c>
      <c r="D8">
        <f>IF(C8=1,1,0)</f>
        <v>0</v>
      </c>
    </row>
    <row r="9" spans="1:8" x14ac:dyDescent="0.25">
      <c r="A9" s="3" t="str">
        <f>Evaluation!$B10</f>
        <v>Conception d'une note de service</v>
      </c>
      <c r="B9" s="24">
        <v>0</v>
      </c>
      <c r="C9" s="24">
        <v>0</v>
      </c>
      <c r="D9">
        <f t="shared" ref="D9:D22" si="0">IF(C9=1,1,0)</f>
        <v>0</v>
      </c>
    </row>
    <row r="10" spans="1:8" ht="30" x14ac:dyDescent="0.25">
      <c r="A10" s="3" t="str">
        <f>Evaluation!$B11</f>
        <v>Mise en page d'un petit document (2 à 3 pages)</v>
      </c>
      <c r="B10" s="24">
        <v>0</v>
      </c>
      <c r="C10" s="24">
        <v>0</v>
      </c>
      <c r="D10">
        <f t="shared" si="0"/>
        <v>0</v>
      </c>
    </row>
    <row r="11" spans="1:8" ht="30" x14ac:dyDescent="0.25">
      <c r="A11" s="3" t="str">
        <f>Evaluation!$B12</f>
        <v>Mise en page d'un document de plus de 3 pages</v>
      </c>
      <c r="B11" s="24">
        <v>0</v>
      </c>
      <c r="C11" s="24">
        <v>0</v>
      </c>
      <c r="D11">
        <f t="shared" si="0"/>
        <v>0</v>
      </c>
    </row>
    <row r="12" spans="1:8" x14ac:dyDescent="0.25">
      <c r="A12" s="3" t="str">
        <f>Evaluation!$B13</f>
        <v>Création de Tableaux</v>
      </c>
      <c r="B12" s="24">
        <v>0</v>
      </c>
      <c r="C12" s="24">
        <v>0</v>
      </c>
      <c r="D12">
        <f t="shared" si="0"/>
        <v>0</v>
      </c>
    </row>
    <row r="13" spans="1:8" x14ac:dyDescent="0.25">
      <c r="A13" s="3" t="str">
        <f>Evaluation!$B14</f>
        <v>Elaboration d'un journal d'entreprise</v>
      </c>
      <c r="B13" s="24">
        <v>0</v>
      </c>
      <c r="C13" s="24">
        <v>0</v>
      </c>
      <c r="D13">
        <f t="shared" si="0"/>
        <v>0</v>
      </c>
    </row>
    <row r="14" spans="1:8" x14ac:dyDescent="0.25">
      <c r="A14" s="3" t="str">
        <f>Evaluation!$B15</f>
        <v>Publipostage (mailing)</v>
      </c>
      <c r="B14" s="24">
        <v>0</v>
      </c>
      <c r="C14" s="24">
        <v>0</v>
      </c>
      <c r="D14">
        <f t="shared" si="0"/>
        <v>0</v>
      </c>
    </row>
    <row r="15" spans="1:8" x14ac:dyDescent="0.25">
      <c r="A15" s="3" t="str">
        <f>Evaluation!$B16</f>
        <v>Création d'étiquettes/enveloppes</v>
      </c>
      <c r="B15" s="24">
        <v>0</v>
      </c>
      <c r="C15" s="24">
        <v>0</v>
      </c>
      <c r="D15">
        <f t="shared" si="0"/>
        <v>0</v>
      </c>
    </row>
    <row r="16" spans="1:8" ht="30" x14ac:dyDescent="0.25">
      <c r="A16" s="3" t="str">
        <f>Evaluation!$B17</f>
        <v>Insertion d'objets(Images, dessins, graphiques)</v>
      </c>
      <c r="B16" s="24">
        <v>0</v>
      </c>
      <c r="C16" s="24">
        <v>0</v>
      </c>
      <c r="D16">
        <f t="shared" si="0"/>
        <v>0</v>
      </c>
    </row>
    <row r="17" spans="1:12" x14ac:dyDescent="0.25">
      <c r="A17" s="3" t="str">
        <f>Evaluation!$B18</f>
        <v>Rapport (avec Tables des matières)</v>
      </c>
      <c r="B17" s="24">
        <v>0</v>
      </c>
      <c r="C17" s="24">
        <v>0</v>
      </c>
      <c r="D17">
        <f t="shared" si="0"/>
        <v>0</v>
      </c>
    </row>
    <row r="18" spans="1:12" x14ac:dyDescent="0.25">
      <c r="A18" s="3" t="str">
        <f>Evaluation!$B19</f>
        <v>Création de formulaires</v>
      </c>
      <c r="B18" s="24">
        <v>0</v>
      </c>
      <c r="C18" s="24">
        <v>0</v>
      </c>
      <c r="D18">
        <f t="shared" si="0"/>
        <v>0</v>
      </c>
    </row>
    <row r="19" spans="1:12" x14ac:dyDescent="0.25">
      <c r="A19" s="3" t="str">
        <f>Evaluation!$B20</f>
        <v>Création de documents à publier sur Internet</v>
      </c>
      <c r="B19" s="24">
        <v>0</v>
      </c>
      <c r="C19" s="24">
        <v>0</v>
      </c>
      <c r="D19">
        <f t="shared" si="0"/>
        <v>0</v>
      </c>
    </row>
    <row r="20" spans="1:12" x14ac:dyDescent="0.25">
      <c r="A20" s="3" t="str">
        <f>Evaluation!$B21</f>
        <v>Rédiger des documents à plusieurs</v>
      </c>
      <c r="B20" s="24">
        <v>0</v>
      </c>
      <c r="C20" s="24">
        <v>0</v>
      </c>
      <c r="D20">
        <f t="shared" si="0"/>
        <v>0</v>
      </c>
    </row>
    <row r="21" spans="1:12" x14ac:dyDescent="0.25">
      <c r="A21" s="3" t="str">
        <f>Evaluation!$B22</f>
        <v>Protéger vos documents</v>
      </c>
      <c r="B21" s="24">
        <v>0</v>
      </c>
      <c r="C21" s="24">
        <v>0</v>
      </c>
      <c r="D21">
        <f t="shared" si="0"/>
        <v>0</v>
      </c>
    </row>
    <row r="22" spans="1:12" x14ac:dyDescent="0.25">
      <c r="A22" s="3" t="str">
        <f>Evaluation!$B23</f>
        <v>Autres :</v>
      </c>
      <c r="B22" s="24">
        <v>0</v>
      </c>
      <c r="C22" s="24">
        <v>0</v>
      </c>
      <c r="D22">
        <f t="shared" si="0"/>
        <v>0</v>
      </c>
    </row>
    <row r="23" spans="1:12" x14ac:dyDescent="0.25">
      <c r="A23" s="13" t="str">
        <f>Evaluation!$B24</f>
        <v>Connaissances de Windows</v>
      </c>
      <c r="C23" s="7" t="s">
        <v>113</v>
      </c>
      <c r="D23" s="7" t="s">
        <v>112</v>
      </c>
      <c r="E23" s="7" t="s">
        <v>114</v>
      </c>
      <c r="F23" s="7" t="str">
        <f>E3&amp;" "&amp;C3</f>
        <v xml:space="preserve"> </v>
      </c>
      <c r="G23" s="7" t="s">
        <v>112</v>
      </c>
      <c r="H23" s="7" t="s">
        <v>115</v>
      </c>
      <c r="J23" t="s">
        <v>120</v>
      </c>
      <c r="L23" t="s">
        <v>121</v>
      </c>
    </row>
    <row r="24" spans="1:12" ht="15.75" collapsed="1" x14ac:dyDescent="0.25">
      <c r="A24" s="12" t="s">
        <v>111</v>
      </c>
      <c r="C24" s="10">
        <f>SUM(C25:C36)</f>
        <v>0</v>
      </c>
      <c r="D24" s="10">
        <f>COUNTA(A25:A36)*75%*3</f>
        <v>27</v>
      </c>
      <c r="E24">
        <f>D24/3*4</f>
        <v>36</v>
      </c>
      <c r="F24" s="11">
        <f>C24/E24</f>
        <v>0</v>
      </c>
      <c r="G24" s="11">
        <f>D24/E24</f>
        <v>0.75</v>
      </c>
      <c r="H24" s="11">
        <v>0.5</v>
      </c>
      <c r="I24" s="12" t="s">
        <v>111</v>
      </c>
      <c r="J24">
        <v>1</v>
      </c>
      <c r="L24">
        <v>0</v>
      </c>
    </row>
    <row r="25" spans="1:12" hidden="1" outlineLevel="1" x14ac:dyDescent="0.25">
      <c r="A25" s="3" t="str">
        <f>Evaluation!$B26</f>
        <v>Savez-vous utiliser une souris ?</v>
      </c>
      <c r="B25" s="24"/>
      <c r="C25">
        <f t="shared" ref="C25:C36" si="1">IF(B25=1,3,IF(B25=2,1,0))</f>
        <v>0</v>
      </c>
      <c r="F25" s="11"/>
      <c r="G25" s="11"/>
      <c r="H25" s="11">
        <v>0.5</v>
      </c>
      <c r="I25" s="3" t="str">
        <f>Evaluation!$B26</f>
        <v>Savez-vous utiliser une souris ?</v>
      </c>
      <c r="J25">
        <v>1</v>
      </c>
    </row>
    <row r="26" spans="1:12" hidden="1" outlineLevel="1" x14ac:dyDescent="0.25">
      <c r="A26" s="3" t="str">
        <f>Evaluation!$B27</f>
        <v>Utilisez-vous le clic droit de la souris ?</v>
      </c>
      <c r="B26" s="24"/>
      <c r="C26">
        <f t="shared" si="1"/>
        <v>0</v>
      </c>
      <c r="F26" s="11"/>
      <c r="G26" s="11"/>
      <c r="H26" s="11">
        <v>0.5</v>
      </c>
      <c r="I26" s="3" t="str">
        <f>Evaluation!$B27</f>
        <v>Utilisez-vous le clic droit de la souris ?</v>
      </c>
      <c r="J26">
        <v>1</v>
      </c>
    </row>
    <row r="27" spans="1:12" ht="30" hidden="1" outlineLevel="1" x14ac:dyDescent="0.25">
      <c r="A27" s="3" t="str">
        <f>Evaluation!$B28</f>
        <v>Connaissez-vous la différence entre une commande active/inactive?</v>
      </c>
      <c r="B27" s="24"/>
      <c r="C27">
        <f t="shared" si="1"/>
        <v>0</v>
      </c>
      <c r="F27" s="11"/>
      <c r="G27" s="11"/>
      <c r="H27" s="11">
        <v>0.5</v>
      </c>
      <c r="I27" s="3" t="str">
        <f>Evaluation!$B28</f>
        <v>Connaissez-vous la différence entre une commande active/inactive?</v>
      </c>
      <c r="J27">
        <v>1</v>
      </c>
    </row>
    <row r="28" spans="1:12" ht="30" hidden="1" outlineLevel="1" x14ac:dyDescent="0.25">
      <c r="A28" s="3" t="str">
        <f>Evaluation!$B29</f>
        <v>Savez-vous faire la différence entre une fenêtre et une boite de dialogue ?</v>
      </c>
      <c r="B28" s="24"/>
      <c r="C28">
        <f t="shared" si="1"/>
        <v>0</v>
      </c>
      <c r="F28" s="11"/>
      <c r="G28" s="11"/>
      <c r="H28" s="11">
        <v>0.5</v>
      </c>
      <c r="I28" s="3" t="str">
        <f>Evaluation!$B29</f>
        <v>Savez-vous faire la différence entre une fenêtre et une boite de dialogue ?</v>
      </c>
      <c r="J28">
        <v>1</v>
      </c>
    </row>
    <row r="29" spans="1:12" hidden="1" outlineLevel="1" x14ac:dyDescent="0.25">
      <c r="A29" s="3" t="str">
        <f>Evaluation!$B30</f>
        <v>Savez-vous ouvrir et fermer une fenêtre ?</v>
      </c>
      <c r="B29" s="24"/>
      <c r="C29">
        <f t="shared" si="1"/>
        <v>0</v>
      </c>
      <c r="F29" s="11"/>
      <c r="G29" s="11"/>
      <c r="H29" s="11">
        <v>0.5</v>
      </c>
      <c r="I29" s="3" t="str">
        <f>Evaluation!$B30</f>
        <v>Savez-vous ouvrir et fermer une fenêtre ?</v>
      </c>
      <c r="J29">
        <v>1</v>
      </c>
    </row>
    <row r="30" spans="1:12" hidden="1" outlineLevel="1" x14ac:dyDescent="0.25">
      <c r="A30" s="3" t="str">
        <f>Evaluation!$B31</f>
        <v>Savez-vous redimensionner une fenêtre ?</v>
      </c>
      <c r="B30" s="24"/>
      <c r="C30">
        <f t="shared" si="1"/>
        <v>0</v>
      </c>
      <c r="F30" s="11"/>
      <c r="G30" s="11"/>
      <c r="H30" s="11">
        <v>0.5</v>
      </c>
      <c r="I30" s="3" t="str">
        <f>Evaluation!$B31</f>
        <v>Savez-vous redimensionner une fenêtre ?</v>
      </c>
      <c r="J30">
        <v>1</v>
      </c>
    </row>
    <row r="31" spans="1:12" hidden="1" outlineLevel="1" x14ac:dyDescent="0.25">
      <c r="A31" s="3" t="str">
        <f>Evaluation!$B32</f>
        <v>Savez-vous basculer d'une fenêtre à l'autre ?</v>
      </c>
      <c r="B31" s="24"/>
      <c r="C31">
        <f t="shared" si="1"/>
        <v>0</v>
      </c>
      <c r="F31" s="11"/>
      <c r="G31" s="11"/>
      <c r="H31" s="11">
        <v>0.5</v>
      </c>
      <c r="I31" s="3" t="str">
        <f>Evaluation!$B32</f>
        <v>Savez-vous basculer d'une fenêtre à l'autre ?</v>
      </c>
      <c r="J31">
        <v>1</v>
      </c>
    </row>
    <row r="32" spans="1:12" ht="30" hidden="1" outlineLevel="1" x14ac:dyDescent="0.25">
      <c r="A32" s="3" t="str">
        <f>Evaluation!$B33</f>
        <v>Savez-vous enregistrer un fichier dans un dossier défini ?</v>
      </c>
      <c r="B32" s="24"/>
      <c r="C32">
        <f t="shared" si="1"/>
        <v>0</v>
      </c>
      <c r="F32" s="11"/>
      <c r="G32" s="11"/>
      <c r="H32" s="11">
        <v>0.5</v>
      </c>
      <c r="I32" s="3" t="str">
        <f>Evaluation!$B33</f>
        <v>Savez-vous enregistrer un fichier dans un dossier défini ?</v>
      </c>
      <c r="J32">
        <v>1</v>
      </c>
    </row>
    <row r="33" spans="1:12" ht="30" hidden="1" outlineLevel="1" x14ac:dyDescent="0.25">
      <c r="A33" s="3" t="str">
        <f>Evaluation!$B34</f>
        <v>Savez-vous créer des dossiers et des sous-dossiers ?</v>
      </c>
      <c r="B33" s="24"/>
      <c r="C33">
        <f t="shared" si="1"/>
        <v>0</v>
      </c>
      <c r="F33" s="11"/>
      <c r="G33" s="11"/>
      <c r="H33" s="11">
        <v>0.5</v>
      </c>
      <c r="I33" s="3" t="str">
        <f>Evaluation!$B34</f>
        <v>Savez-vous créer des dossiers et des sous-dossiers ?</v>
      </c>
      <c r="J33">
        <v>1</v>
      </c>
    </row>
    <row r="34" spans="1:12" ht="30" hidden="1" outlineLevel="1" x14ac:dyDescent="0.25">
      <c r="A34" s="3" t="str">
        <f>Evaluation!$B35</f>
        <v>Savez-vous  faire un copier/coller, déplacer un dossier/fichier ?</v>
      </c>
      <c r="B34" s="24"/>
      <c r="C34">
        <f t="shared" si="1"/>
        <v>0</v>
      </c>
      <c r="F34" s="11"/>
      <c r="G34" s="11"/>
      <c r="H34" s="11">
        <v>0.5</v>
      </c>
      <c r="I34" s="3" t="str">
        <f>Evaluation!$B35</f>
        <v>Savez-vous  faire un copier/coller, déplacer un dossier/fichier ?</v>
      </c>
      <c r="J34">
        <v>1</v>
      </c>
    </row>
    <row r="35" spans="1:12" ht="30" hidden="1" outlineLevel="1" x14ac:dyDescent="0.25">
      <c r="A35" s="3" t="str">
        <f>Evaluation!$B36</f>
        <v>Savez-vous  sélectionner simultanément plusieurs éléments d'un dossier ?</v>
      </c>
      <c r="B35" s="24"/>
      <c r="C35">
        <f t="shared" si="1"/>
        <v>0</v>
      </c>
      <c r="F35" s="11"/>
      <c r="G35" s="11"/>
      <c r="H35" s="11">
        <v>0.5</v>
      </c>
      <c r="I35" s="3" t="str">
        <f>Evaluation!$B36</f>
        <v>Savez-vous  sélectionner simultanément plusieurs éléments d'un dossier ?</v>
      </c>
      <c r="J35">
        <v>1</v>
      </c>
    </row>
    <row r="36" spans="1:12" ht="45" hidden="1" outlineLevel="1" x14ac:dyDescent="0.25">
      <c r="A36" s="3" t="str">
        <f>Evaluation!$B37</f>
        <v>Savez-vous effectuer des recherches( par nom, par date, par extension,…)de fichiers ou de dossiers déjà créés ?</v>
      </c>
      <c r="B36" s="24"/>
      <c r="C36">
        <f t="shared" si="1"/>
        <v>0</v>
      </c>
      <c r="F36" s="11"/>
      <c r="G36" s="11"/>
      <c r="H36" s="11">
        <v>0.5</v>
      </c>
      <c r="I36" s="3" t="str">
        <f>Evaluation!$B37</f>
        <v>Savez-vous effectuer des recherches( par nom, par date, par extension,…)de fichiers ou de dossiers déjà créés ?</v>
      </c>
      <c r="J36">
        <v>1</v>
      </c>
    </row>
    <row r="37" spans="1:12" ht="15.75" collapsed="1" x14ac:dyDescent="0.25">
      <c r="A37" s="12" t="s">
        <v>110</v>
      </c>
      <c r="B37" s="10"/>
      <c r="C37" s="10">
        <f>SUM(C38:C43)</f>
        <v>0</v>
      </c>
      <c r="D37" s="10">
        <f>COUNTA(A38:A43)*75%*3</f>
        <v>13.5</v>
      </c>
      <c r="E37">
        <f>D37/3*4</f>
        <v>18</v>
      </c>
      <c r="F37" s="11">
        <f>C37/E37</f>
        <v>0</v>
      </c>
      <c r="G37" s="11">
        <f>D37/E37</f>
        <v>0.75</v>
      </c>
      <c r="H37" s="11">
        <v>0.5</v>
      </c>
      <c r="I37" s="12" t="s">
        <v>110</v>
      </c>
      <c r="J37">
        <v>1</v>
      </c>
      <c r="L37">
        <f>IF(OR(D$8=1,D$9=1,D$10=1),1,0)</f>
        <v>0</v>
      </c>
    </row>
    <row r="38" spans="1:12" ht="30" hidden="1" outlineLevel="1" x14ac:dyDescent="0.25">
      <c r="A38" s="3" t="str">
        <f>Evaluation!$B40</f>
        <v>Savez-vous créer un nouveau document et ouvrir un document existant ?</v>
      </c>
      <c r="B38" s="24"/>
      <c r="C38">
        <f t="shared" ref="C38:C43" si="2">IF(B38=1,3,IF(B38=2,1,0))</f>
        <v>0</v>
      </c>
      <c r="F38" s="11"/>
      <c r="G38" s="11"/>
      <c r="H38" s="11">
        <v>0.5</v>
      </c>
      <c r="I38" s="3" t="str">
        <f>Evaluation!$B40</f>
        <v>Savez-vous créer un nouveau document et ouvrir un document existant ?</v>
      </c>
      <c r="J38">
        <v>1</v>
      </c>
      <c r="L38">
        <f t="shared" ref="L38:L51" si="3">IF(OR(D$8=1,D$9=1,D$10=1),1,0)</f>
        <v>0</v>
      </c>
    </row>
    <row r="39" spans="1:12" ht="30" hidden="1" outlineLevel="1" x14ac:dyDescent="0.25">
      <c r="A39" s="3" t="str">
        <f>Evaluation!$B41</f>
        <v>Savez-vous enregistrer et/ou renommer un document ?</v>
      </c>
      <c r="B39" s="24"/>
      <c r="C39">
        <f t="shared" si="2"/>
        <v>0</v>
      </c>
      <c r="F39" s="11"/>
      <c r="G39" s="11"/>
      <c r="H39" s="11">
        <v>0.5</v>
      </c>
      <c r="I39" s="3" t="str">
        <f>Evaluation!$B41</f>
        <v>Savez-vous enregistrer et/ou renommer un document ?</v>
      </c>
      <c r="J39">
        <v>1</v>
      </c>
      <c r="L39">
        <f t="shared" si="3"/>
        <v>0</v>
      </c>
    </row>
    <row r="40" spans="1:12" hidden="1" outlineLevel="1" x14ac:dyDescent="0.25">
      <c r="A40" s="3" t="str">
        <f>Evaluation!$B42</f>
        <v>Saisissez-vous du texte au « kilomètre » ?</v>
      </c>
      <c r="B40" s="24"/>
      <c r="C40">
        <f t="shared" si="2"/>
        <v>0</v>
      </c>
      <c r="F40" s="11"/>
      <c r="G40" s="11"/>
      <c r="H40" s="11">
        <v>0.5</v>
      </c>
      <c r="I40" s="3" t="str">
        <f>Evaluation!$B42</f>
        <v>Saisissez-vous du texte au « kilomètre » ?</v>
      </c>
      <c r="J40">
        <v>1</v>
      </c>
      <c r="L40">
        <f t="shared" si="3"/>
        <v>0</v>
      </c>
    </row>
    <row r="41" spans="1:12" ht="30" hidden="1" outlineLevel="1" x14ac:dyDescent="0.25">
      <c r="A41" s="3" t="str">
        <f>Evaluation!$B43</f>
        <v>Savez-vous utiliser les correcteurs grammaticaux et orthographiques ?</v>
      </c>
      <c r="B41" s="24"/>
      <c r="C41">
        <f t="shared" si="2"/>
        <v>0</v>
      </c>
      <c r="F41" s="11"/>
      <c r="G41" s="11"/>
      <c r="H41" s="11">
        <v>0.5</v>
      </c>
      <c r="I41" s="3" t="str">
        <f>Evaluation!$B43</f>
        <v>Savez-vous utiliser les correcteurs grammaticaux et orthographiques ?</v>
      </c>
      <c r="J41">
        <v>1</v>
      </c>
      <c r="L41">
        <f t="shared" si="3"/>
        <v>0</v>
      </c>
    </row>
    <row r="42" spans="1:12" hidden="1" outlineLevel="1" x14ac:dyDescent="0.25">
      <c r="A42" s="3" t="str">
        <f>Evaluation!$B44</f>
        <v>Savez-vous annuler une commande ?</v>
      </c>
      <c r="B42" s="24"/>
      <c r="C42">
        <f t="shared" si="2"/>
        <v>0</v>
      </c>
      <c r="F42" s="11"/>
      <c r="G42" s="11"/>
      <c r="H42" s="11">
        <v>0.5</v>
      </c>
      <c r="I42" s="3" t="str">
        <f>Evaluation!$B44</f>
        <v>Savez-vous annuler une commande ?</v>
      </c>
      <c r="J42">
        <v>1</v>
      </c>
      <c r="L42">
        <f t="shared" si="3"/>
        <v>0</v>
      </c>
    </row>
    <row r="43" spans="1:12" ht="45" hidden="1" outlineLevel="1" x14ac:dyDescent="0.25">
      <c r="A43" s="3" t="str">
        <f>Evaluation!$B45</f>
        <v>Savez-vous copier ou déplacer du texte (mot, phrase, ligne, paragraphe, document entier...) par différentes méthodes ?</v>
      </c>
      <c r="B43" s="24"/>
      <c r="C43">
        <f t="shared" si="2"/>
        <v>0</v>
      </c>
      <c r="F43" s="11"/>
      <c r="G43" s="11"/>
      <c r="H43" s="11">
        <v>0.5</v>
      </c>
      <c r="I43" s="3" t="str">
        <f>Evaluation!$B45</f>
        <v>Savez-vous copier ou déplacer du texte (mot, phrase, ligne, paragraphe, document entier...) par différentes méthodes ?</v>
      </c>
      <c r="J43">
        <v>1</v>
      </c>
      <c r="L43">
        <f t="shared" si="3"/>
        <v>0</v>
      </c>
    </row>
    <row r="44" spans="1:12" ht="15.75" collapsed="1" x14ac:dyDescent="0.25">
      <c r="A44" s="12" t="s">
        <v>109</v>
      </c>
      <c r="B44" s="10"/>
      <c r="C44" s="10">
        <f>SUM(C45:C50)</f>
        <v>0</v>
      </c>
      <c r="D44" s="10">
        <f>COUNTA(A45:A50)*75%*3</f>
        <v>13.5</v>
      </c>
      <c r="E44">
        <f>D44/3*4</f>
        <v>18</v>
      </c>
      <c r="F44" s="11">
        <f>C44/E44</f>
        <v>0</v>
      </c>
      <c r="G44" s="11">
        <f>D44/E44</f>
        <v>0.75</v>
      </c>
      <c r="H44" s="11">
        <v>0.5</v>
      </c>
      <c r="I44" s="12" t="s">
        <v>109</v>
      </c>
      <c r="J44">
        <v>1</v>
      </c>
      <c r="L44">
        <f t="shared" si="3"/>
        <v>0</v>
      </c>
    </row>
    <row r="45" spans="1:12" ht="30" hidden="1" outlineLevel="1" x14ac:dyDescent="0.25">
      <c r="A45" s="3" t="str">
        <f>Evaluation!$B47</f>
        <v>Savez-vous mettre en forme les caractères (taille, police, gras, italique...) ?</v>
      </c>
      <c r="B45" s="24"/>
      <c r="C45">
        <f t="shared" ref="C45:C50" si="4">IF(B45=1,3,IF(B45=2,1,0))</f>
        <v>0</v>
      </c>
      <c r="F45" s="11"/>
      <c r="G45" s="11"/>
      <c r="H45" s="11">
        <v>0.5</v>
      </c>
      <c r="I45" s="3" t="str">
        <f>Evaluation!$B47</f>
        <v>Savez-vous mettre en forme les caractères (taille, police, gras, italique...) ?</v>
      </c>
      <c r="J45">
        <v>1</v>
      </c>
      <c r="L45">
        <f t="shared" si="3"/>
        <v>0</v>
      </c>
    </row>
    <row r="46" spans="1:12" ht="30" hidden="1" outlineLevel="1" x14ac:dyDescent="0.25">
      <c r="A46" s="3" t="str">
        <f>Evaluation!$B48</f>
        <v>Savez-vous mettre en forme des paragraphes (Alignement, retrait, espacement,…) ?</v>
      </c>
      <c r="B46" s="24"/>
      <c r="C46">
        <f t="shared" si="4"/>
        <v>0</v>
      </c>
      <c r="F46" s="11"/>
      <c r="G46" s="11"/>
      <c r="H46" s="11">
        <v>0.5</v>
      </c>
      <c r="I46" s="3" t="str">
        <f>Evaluation!$B48</f>
        <v>Savez-vous mettre en forme des paragraphes (Alignement, retrait, espacement,…) ?</v>
      </c>
      <c r="J46">
        <v>1</v>
      </c>
      <c r="L46">
        <f t="shared" si="3"/>
        <v>0</v>
      </c>
    </row>
    <row r="47" spans="1:12" hidden="1" outlineLevel="1" x14ac:dyDescent="0.25">
      <c r="A47" s="3" t="str">
        <f>Evaluation!$B49</f>
        <v>Savez-vous encadrer un titre ?</v>
      </c>
      <c r="B47" s="24"/>
      <c r="C47">
        <f t="shared" si="4"/>
        <v>0</v>
      </c>
      <c r="F47" s="11"/>
      <c r="G47" s="11"/>
      <c r="H47" s="11">
        <v>0.5</v>
      </c>
      <c r="I47" s="3" t="str">
        <f>Evaluation!$B49</f>
        <v>Savez-vous encadrer un titre ?</v>
      </c>
      <c r="J47">
        <v>1</v>
      </c>
      <c r="L47">
        <f t="shared" si="3"/>
        <v>0</v>
      </c>
    </row>
    <row r="48" spans="1:12" hidden="1" outlineLevel="1" x14ac:dyDescent="0.25">
      <c r="A48" s="3" t="str">
        <f>Evaluation!$B50</f>
        <v>Savez-vous reproduire une mise en forme ?</v>
      </c>
      <c r="B48" s="24"/>
      <c r="C48">
        <f t="shared" si="4"/>
        <v>0</v>
      </c>
      <c r="F48" s="11"/>
      <c r="G48" s="11"/>
      <c r="H48" s="11">
        <v>0.5</v>
      </c>
      <c r="I48" s="3" t="str">
        <f>Evaluation!$B50</f>
        <v>Savez-vous reproduire une mise en forme ?</v>
      </c>
      <c r="J48">
        <v>1</v>
      </c>
      <c r="L48">
        <f t="shared" si="3"/>
        <v>0</v>
      </c>
    </row>
    <row r="49" spans="1:12" ht="30" hidden="1" outlineLevel="1" x14ac:dyDescent="0.25">
      <c r="A49" s="3" t="str">
        <f>Evaluation!$B51</f>
        <v>Savez-vous mettre en forme des puces et numéros ?</v>
      </c>
      <c r="B49" s="24"/>
      <c r="C49">
        <f t="shared" si="4"/>
        <v>0</v>
      </c>
      <c r="F49" s="11"/>
      <c r="G49" s="11"/>
      <c r="H49" s="11">
        <v>0.5</v>
      </c>
      <c r="I49" s="3" t="str">
        <f>Evaluation!$B51</f>
        <v>Savez-vous mettre en forme des puces et numéros ?</v>
      </c>
      <c r="J49">
        <v>1</v>
      </c>
      <c r="L49">
        <f t="shared" si="3"/>
        <v>0</v>
      </c>
    </row>
    <row r="50" spans="1:12" ht="30" hidden="1" outlineLevel="1" x14ac:dyDescent="0.25">
      <c r="A50" s="3" t="str">
        <f>Evaluation!$B52</f>
        <v>Savez-vous créer et mettre en place des tabulations ?</v>
      </c>
      <c r="B50" s="24"/>
      <c r="C50">
        <f t="shared" si="4"/>
        <v>0</v>
      </c>
      <c r="F50" s="11"/>
      <c r="G50" s="11"/>
      <c r="H50" s="11">
        <v>0.5</v>
      </c>
      <c r="I50" s="3" t="str">
        <f>Evaluation!$B52</f>
        <v>Savez-vous créer et mettre en place des tabulations ?</v>
      </c>
      <c r="J50">
        <v>1</v>
      </c>
      <c r="L50">
        <f t="shared" si="3"/>
        <v>0</v>
      </c>
    </row>
    <row r="51" spans="1:12" ht="15.75" collapsed="1" x14ac:dyDescent="0.25">
      <c r="A51" s="12" t="str">
        <f>Evaluation!$B53</f>
        <v>Mise en page</v>
      </c>
      <c r="B51" s="10"/>
      <c r="C51" s="10">
        <f>SUM(C52:C56)</f>
        <v>0</v>
      </c>
      <c r="D51" s="10">
        <f>COUNTA(A52:A56)*75%*3</f>
        <v>11.25</v>
      </c>
      <c r="E51">
        <f>D51/3*4</f>
        <v>15</v>
      </c>
      <c r="F51" s="11">
        <f>C51/E51</f>
        <v>0</v>
      </c>
      <c r="G51" s="11">
        <f>D51/E51</f>
        <v>0.75</v>
      </c>
      <c r="H51" s="11">
        <v>0.5</v>
      </c>
      <c r="I51" s="12" t="str">
        <f>Evaluation!$B53</f>
        <v>Mise en page</v>
      </c>
      <c r="J51">
        <v>1</v>
      </c>
      <c r="L51">
        <f t="shared" si="3"/>
        <v>0</v>
      </c>
    </row>
    <row r="52" spans="1:12" ht="45" hidden="1" outlineLevel="1" x14ac:dyDescent="0.25">
      <c r="A52" s="3" t="str">
        <f>Evaluation!$B54</f>
        <v>Savez-vous mettre en page le document (marges, orientation, en-tête/pied de page…) ?</v>
      </c>
      <c r="B52" s="24"/>
      <c r="C52">
        <f>IF(B52=1,3,IF(B52=2,1,0))</f>
        <v>0</v>
      </c>
      <c r="F52" s="11"/>
      <c r="G52" s="11"/>
      <c r="H52" s="11">
        <v>0.5</v>
      </c>
      <c r="I52" s="3" t="str">
        <f>Evaluation!$B54</f>
        <v>Savez-vous mettre en page le document (marges, orientation, en-tête/pied de page…) ?</v>
      </c>
      <c r="J52">
        <v>1</v>
      </c>
    </row>
    <row r="53" spans="1:12" ht="30" hidden="1" outlineLevel="1" x14ac:dyDescent="0.25">
      <c r="A53" s="3" t="str">
        <f>Evaluation!$B55</f>
        <v>Savez-vous numéroter les pages d'un document ?</v>
      </c>
      <c r="B53" s="24"/>
      <c r="C53">
        <f>IF(B53=1,3,IF(B53=2,1,0))</f>
        <v>0</v>
      </c>
      <c r="F53" s="11"/>
      <c r="G53" s="11"/>
      <c r="H53" s="11">
        <v>0.5</v>
      </c>
      <c r="I53" s="3" t="str">
        <f>Evaluation!$B55</f>
        <v>Savez-vous numéroter les pages d'un document ?</v>
      </c>
      <c r="J53">
        <v>1</v>
      </c>
    </row>
    <row r="54" spans="1:12" hidden="1" outlineLevel="1" x14ac:dyDescent="0.25">
      <c r="A54" s="3" t="str">
        <f>Evaluation!$B56</f>
        <v>Savez-vous créer des sauts de page ?</v>
      </c>
      <c r="B54" s="24"/>
      <c r="C54">
        <f>IF(B54=1,3,IF(B54=2,1,0))</f>
        <v>0</v>
      </c>
      <c r="F54" s="11"/>
      <c r="G54" s="11"/>
      <c r="H54" s="11">
        <v>0.5</v>
      </c>
      <c r="I54" s="3" t="str">
        <f>Evaluation!$B56</f>
        <v>Savez-vous créer des sauts de page ?</v>
      </c>
      <c r="J54">
        <v>1</v>
      </c>
    </row>
    <row r="55" spans="1:12" ht="30" hidden="1" outlineLevel="1" x14ac:dyDescent="0.25">
      <c r="A55" s="3" t="str">
        <f>Evaluation!$B57</f>
        <v>Savez-vous utiliser l’aperçu avant impression ?</v>
      </c>
      <c r="B55" s="24"/>
      <c r="C55">
        <f>IF(B55=1,3,IF(B55=2,1,0))</f>
        <v>0</v>
      </c>
      <c r="F55" s="11"/>
      <c r="G55" s="11"/>
      <c r="H55" s="11">
        <v>0.5</v>
      </c>
      <c r="I55" s="3" t="str">
        <f>Evaluation!$B57</f>
        <v>Savez-vous utiliser l’aperçu avant impression ?</v>
      </c>
      <c r="J55">
        <v>1</v>
      </c>
    </row>
    <row r="56" spans="1:12" ht="45" hidden="1" outlineLevel="1" x14ac:dyDescent="0.25">
      <c r="A56" s="3" t="str">
        <f>Evaluation!$B58</f>
        <v>Savez-vous imprimer une partie (une page ou plusieurs pages disjointes) et la totalité d’un document ?</v>
      </c>
      <c r="B56" s="24"/>
      <c r="C56">
        <f>IF(B56=1,3,IF(B56=2,1,0))</f>
        <v>0</v>
      </c>
      <c r="F56" s="11"/>
      <c r="G56" s="11"/>
      <c r="H56" s="11">
        <v>0.5</v>
      </c>
      <c r="I56" s="3" t="str">
        <f>Evaluation!$B58</f>
        <v>Savez-vous imprimer une partie (une page ou plusieurs pages disjointes) et la totalité d’un document ?</v>
      </c>
      <c r="J56">
        <v>1</v>
      </c>
    </row>
    <row r="57" spans="1:12" ht="15.75" collapsed="1" x14ac:dyDescent="0.25">
      <c r="A57" s="12" t="s">
        <v>116</v>
      </c>
      <c r="B57" s="10"/>
      <c r="C57" s="10">
        <f>SUM(C58:C62)</f>
        <v>0</v>
      </c>
      <c r="D57" s="10">
        <f>COUNTA(A58:A62)*75%*3</f>
        <v>11.25</v>
      </c>
      <c r="E57">
        <f>D57/3*4</f>
        <v>15</v>
      </c>
      <c r="F57" s="11">
        <f>C57/E57</f>
        <v>0</v>
      </c>
      <c r="G57" s="11">
        <f>D57/E57</f>
        <v>0.75</v>
      </c>
      <c r="H57" s="11">
        <v>0.5</v>
      </c>
      <c r="I57" s="12" t="s">
        <v>116</v>
      </c>
      <c r="J57">
        <v>1</v>
      </c>
      <c r="L57">
        <f>IF(D12=1,1,0)</f>
        <v>0</v>
      </c>
    </row>
    <row r="58" spans="1:12" hidden="1" outlineLevel="1" x14ac:dyDescent="0.25">
      <c r="A58" s="3" t="str">
        <f>Evaluation!$B60</f>
        <v>Savez-vous insérer un tableau ?</v>
      </c>
      <c r="B58" s="24"/>
      <c r="C58">
        <f>IF(B58=1,3,IF(B58=2,1,0))</f>
        <v>0</v>
      </c>
      <c r="F58" s="11"/>
      <c r="G58" s="11"/>
      <c r="H58" s="11">
        <v>0.5</v>
      </c>
      <c r="I58" s="3" t="str">
        <f>Evaluation!$B60</f>
        <v>Savez-vous insérer un tableau ?</v>
      </c>
      <c r="J58">
        <v>1</v>
      </c>
    </row>
    <row r="59" spans="1:12" ht="30" hidden="1" outlineLevel="1" x14ac:dyDescent="0.25">
      <c r="A59" s="3" t="str">
        <f>Evaluation!$B61</f>
        <v>Savez-vous faire la mise en forme des textes dans un tableau ?</v>
      </c>
      <c r="B59" s="24"/>
      <c r="C59">
        <f>IF(B59=1,3,IF(B59=2,1,0))</f>
        <v>0</v>
      </c>
      <c r="F59" s="11"/>
      <c r="G59" s="11"/>
      <c r="H59" s="11">
        <v>0.5</v>
      </c>
      <c r="I59" s="3" t="str">
        <f>Evaluation!$B61</f>
        <v>Savez-vous faire la mise en forme des textes dans un tableau ?</v>
      </c>
      <c r="J59">
        <v>1</v>
      </c>
    </row>
    <row r="60" spans="1:12" ht="30" hidden="1" outlineLevel="1" x14ac:dyDescent="0.25">
      <c r="A60" s="3" t="str">
        <f>Evaluation!$B62</f>
        <v>Savez-vous insérer des lignes/colonnes dans un tableau ?</v>
      </c>
      <c r="B60" s="24"/>
      <c r="C60">
        <f>IF(B60=1,3,IF(B60=2,1,0))</f>
        <v>0</v>
      </c>
      <c r="F60" s="11"/>
      <c r="G60" s="11"/>
      <c r="H60" s="11">
        <v>0.5</v>
      </c>
      <c r="I60" s="3" t="str">
        <f>Evaluation!$B62</f>
        <v>Savez-vous insérer des lignes/colonnes dans un tableau ?</v>
      </c>
      <c r="J60">
        <v>1</v>
      </c>
    </row>
    <row r="61" spans="1:12" ht="30" hidden="1" outlineLevel="1" x14ac:dyDescent="0.25">
      <c r="A61" s="3" t="str">
        <f>Evaluation!$B63</f>
        <v>Savez-vous modifier la largeur des colonnes ou la hauteur des lignes ?</v>
      </c>
      <c r="B61" s="24"/>
      <c r="C61">
        <f>IF(B61=1,3,IF(B61=2,1,0))</f>
        <v>0</v>
      </c>
      <c r="F61" s="11"/>
      <c r="G61" s="11"/>
      <c r="H61" s="11">
        <v>0.5</v>
      </c>
      <c r="I61" s="3" t="str">
        <f>Evaluation!$B63</f>
        <v>Savez-vous modifier la largeur des colonnes ou la hauteur des lignes ?</v>
      </c>
      <c r="J61">
        <v>1</v>
      </c>
    </row>
    <row r="62" spans="1:12" ht="45" hidden="1" outlineLevel="1" x14ac:dyDescent="0.25">
      <c r="A62" s="3" t="str">
        <f>Evaluation!$B64</f>
        <v>Savez-vous créer et mettre en forme un tableau à l'aide la barre d'outils Tableaux et Bordures ?</v>
      </c>
      <c r="B62" s="24"/>
      <c r="C62">
        <f>IF(B62=1,3,IF(B62=2,1,0))</f>
        <v>0</v>
      </c>
      <c r="F62" s="11"/>
      <c r="G62" s="11"/>
      <c r="H62" s="11">
        <v>0.5</v>
      </c>
      <c r="I62" s="3" t="str">
        <f>Evaluation!$B64</f>
        <v>Savez-vous créer et mettre en forme un tableau à l'aide la barre d'outils Tableaux et Bordures ?</v>
      </c>
      <c r="J62">
        <v>1</v>
      </c>
    </row>
    <row r="63" spans="1:12" ht="15.75" collapsed="1" x14ac:dyDescent="0.25">
      <c r="A63" s="12" t="s">
        <v>108</v>
      </c>
      <c r="B63" s="10"/>
      <c r="C63" s="10">
        <f>SUM(C64:C69)</f>
        <v>0</v>
      </c>
      <c r="D63" s="10">
        <f>COUNTA(A64:A69)*75%*3</f>
        <v>13.5</v>
      </c>
      <c r="E63">
        <f>D63/3*4</f>
        <v>18</v>
      </c>
      <c r="F63" s="11">
        <f>C63/E63</f>
        <v>0</v>
      </c>
      <c r="G63" s="11">
        <f>D63/E63</f>
        <v>0.75</v>
      </c>
      <c r="H63" s="11">
        <v>0.5</v>
      </c>
      <c r="I63" s="12" t="s">
        <v>108</v>
      </c>
      <c r="J63">
        <v>1</v>
      </c>
      <c r="L63">
        <f>IF(OR(D16=1,D13=1),1,0)</f>
        <v>0</v>
      </c>
    </row>
    <row r="64" spans="1:12" ht="30" hidden="1" outlineLevel="1" x14ac:dyDescent="0.25">
      <c r="A64" s="3" t="str">
        <f>Evaluation!$B66</f>
        <v>Connaissez-vous le multicolonnage et l'insertion de lettrine ?</v>
      </c>
      <c r="B64" s="24"/>
      <c r="C64">
        <f t="shared" ref="C64:C69" si="5">IF(B64=1,3,IF(B64=2,1,0))</f>
        <v>0</v>
      </c>
      <c r="F64" s="11"/>
      <c r="G64" s="11"/>
      <c r="H64" s="11">
        <v>0.5</v>
      </c>
      <c r="I64" s="3" t="str">
        <f>Evaluation!$B66</f>
        <v>Connaissez-vous le multicolonnage et l'insertion de lettrine ?</v>
      </c>
      <c r="J64">
        <v>1</v>
      </c>
    </row>
    <row r="65" spans="1:12" ht="30" hidden="1" outlineLevel="1" x14ac:dyDescent="0.25">
      <c r="A65" s="3" t="str">
        <f>Evaluation!$B67</f>
        <v>Savez-vous utiliser les barres d'outils Dessin et Images ?</v>
      </c>
      <c r="B65" s="24"/>
      <c r="C65">
        <f t="shared" si="5"/>
        <v>0</v>
      </c>
      <c r="F65" s="11"/>
      <c r="G65" s="11"/>
      <c r="H65" s="11">
        <v>0.5</v>
      </c>
      <c r="I65" s="3" t="str">
        <f>Evaluation!$B67</f>
        <v>Savez-vous utiliser les barres d'outils Dessin et Images ?</v>
      </c>
      <c r="J65">
        <v>1</v>
      </c>
    </row>
    <row r="66" spans="1:12" hidden="1" outlineLevel="1" x14ac:dyDescent="0.25">
      <c r="A66" s="3" t="str">
        <f>Evaluation!$B68</f>
        <v>Fonctionnalité PAO (suite)</v>
      </c>
      <c r="B66" s="24"/>
      <c r="C66">
        <f t="shared" si="5"/>
        <v>0</v>
      </c>
      <c r="F66" s="11"/>
      <c r="G66" s="11"/>
      <c r="H66" s="11">
        <v>0.5</v>
      </c>
      <c r="I66" s="3" t="str">
        <f>Evaluation!$B68</f>
        <v>Fonctionnalité PAO (suite)</v>
      </c>
      <c r="J66">
        <v>1</v>
      </c>
    </row>
    <row r="67" spans="1:12" ht="30" hidden="1" outlineLevel="1" x14ac:dyDescent="0.25">
      <c r="A67" s="3" t="str">
        <f>Evaluation!$B69</f>
        <v>Savez-vous insérer et mettre en forme un objet WordArt ?</v>
      </c>
      <c r="B67" s="24"/>
      <c r="C67">
        <f t="shared" si="5"/>
        <v>0</v>
      </c>
      <c r="F67" s="11"/>
      <c r="G67" s="11"/>
      <c r="H67" s="11">
        <v>0.5</v>
      </c>
      <c r="I67" s="3" t="str">
        <f>Evaluation!$B69</f>
        <v>Savez-vous insérer et mettre en forme un objet WordArt ?</v>
      </c>
      <c r="J67">
        <v>1</v>
      </c>
    </row>
    <row r="68" spans="1:12" ht="30" hidden="1" outlineLevel="1" x14ac:dyDescent="0.25">
      <c r="A68" s="3" t="str">
        <f>Evaluation!$B70</f>
        <v>Savez-vous modifier l'habillage des images/du texte ?</v>
      </c>
      <c r="B68" s="24"/>
      <c r="C68">
        <f t="shared" si="5"/>
        <v>0</v>
      </c>
      <c r="F68" s="11"/>
      <c r="G68" s="11"/>
      <c r="H68" s="11">
        <v>0.5</v>
      </c>
      <c r="I68" s="3" t="str">
        <f>Evaluation!$B70</f>
        <v>Savez-vous modifier l'habillage des images/du texte ?</v>
      </c>
      <c r="J68">
        <v>1</v>
      </c>
    </row>
    <row r="69" spans="1:12" ht="30" hidden="1" outlineLevel="1" x14ac:dyDescent="0.25">
      <c r="A69" s="3" t="str">
        <f>Evaluation!$B71</f>
        <v>Savez-vous insérer une image(clipart/photo), un organigramme ?</v>
      </c>
      <c r="B69" s="24"/>
      <c r="C69">
        <f t="shared" si="5"/>
        <v>0</v>
      </c>
      <c r="F69" s="11"/>
      <c r="G69" s="11"/>
      <c r="H69" s="11">
        <v>0.5</v>
      </c>
      <c r="I69" s="3" t="str">
        <f>Evaluation!$B71</f>
        <v>Savez-vous insérer une image(clipart/photo), un organigramme ?</v>
      </c>
      <c r="J69">
        <v>1</v>
      </c>
    </row>
    <row r="70" spans="1:12" ht="15.75" collapsed="1" x14ac:dyDescent="0.25">
      <c r="A70" s="12" t="s">
        <v>107</v>
      </c>
      <c r="B70" s="10"/>
      <c r="C70" s="10">
        <f>SUM(C71:C76)</f>
        <v>0</v>
      </c>
      <c r="D70" s="10">
        <f>COUNTA(A71:A76)*75%*3</f>
        <v>13.5</v>
      </c>
      <c r="E70">
        <f>D70/3*4</f>
        <v>18</v>
      </c>
      <c r="F70" s="11">
        <f>C70/E70</f>
        <v>0</v>
      </c>
      <c r="G70" s="11">
        <f>D70/E70</f>
        <v>0.75</v>
      </c>
      <c r="H70" s="11">
        <v>0.5</v>
      </c>
      <c r="I70" s="12" t="s">
        <v>107</v>
      </c>
      <c r="J70">
        <v>1</v>
      </c>
      <c r="L70">
        <f>IF(D17=1,1,0)</f>
        <v>0</v>
      </c>
    </row>
    <row r="71" spans="1:12" hidden="1" outlineLevel="1" x14ac:dyDescent="0.25">
      <c r="A71" s="3" t="str">
        <f>Evaluation!$B73</f>
        <v>Savez-vous utiliser un style ?</v>
      </c>
      <c r="B71" s="24"/>
      <c r="C71">
        <f t="shared" ref="C71:C76" si="6">IF(B71=1,3,IF(B71=2,1,0))</f>
        <v>0</v>
      </c>
      <c r="F71" s="11"/>
      <c r="G71" s="11"/>
      <c r="H71" s="11">
        <v>0.5</v>
      </c>
      <c r="I71" s="3" t="str">
        <f>Evaluation!$B73</f>
        <v>Savez-vous utiliser un style ?</v>
      </c>
      <c r="J71">
        <v>1</v>
      </c>
    </row>
    <row r="72" spans="1:12" hidden="1" outlineLevel="1" x14ac:dyDescent="0.25">
      <c r="A72" s="3" t="str">
        <f>Evaluation!$B74</f>
        <v>Savez-vous créer un style ?</v>
      </c>
      <c r="B72" s="24"/>
      <c r="C72">
        <f t="shared" si="6"/>
        <v>0</v>
      </c>
      <c r="F72" s="11"/>
      <c r="G72" s="11"/>
      <c r="H72" s="11">
        <v>0.5</v>
      </c>
      <c r="I72" s="3" t="str">
        <f>Evaluation!$B74</f>
        <v>Savez-vous créer un style ?</v>
      </c>
      <c r="J72">
        <v>1</v>
      </c>
    </row>
    <row r="73" spans="1:12" ht="30" hidden="1" outlineLevel="1" x14ac:dyDescent="0.25">
      <c r="A73" s="3" t="str">
        <f>Evaluation!$B75</f>
        <v>Savez-vous hiérarchiser les titres à l'aide des styles ?</v>
      </c>
      <c r="B73" s="24"/>
      <c r="C73">
        <f t="shared" si="6"/>
        <v>0</v>
      </c>
      <c r="F73" s="11"/>
      <c r="G73" s="11"/>
      <c r="H73" s="11">
        <v>0.5</v>
      </c>
      <c r="I73" s="3" t="str">
        <f>Evaluation!$B75</f>
        <v>Savez-vous hiérarchiser les titres à l'aide des styles ?</v>
      </c>
      <c r="J73">
        <v>1</v>
      </c>
    </row>
    <row r="74" spans="1:12" hidden="1" outlineLevel="1" x14ac:dyDescent="0.25">
      <c r="A74" s="3" t="str">
        <f>Evaluation!$B76</f>
        <v>Savez-vous créer une table des matières ?</v>
      </c>
      <c r="B74" s="24"/>
      <c r="C74">
        <f t="shared" si="6"/>
        <v>0</v>
      </c>
      <c r="F74" s="11"/>
      <c r="G74" s="11"/>
      <c r="H74" s="11">
        <v>0.5</v>
      </c>
      <c r="I74" s="3" t="str">
        <f>Evaluation!$B76</f>
        <v>Savez-vous créer une table des matières ?</v>
      </c>
      <c r="J74">
        <v>1</v>
      </c>
    </row>
    <row r="75" spans="1:12" ht="30" hidden="1" outlineLevel="1" x14ac:dyDescent="0.25">
      <c r="A75" s="3" t="str">
        <f>Evaluation!$B77</f>
        <v>Savez-vous utiliser les différents mode d'affichages (plan, normal,…) ?</v>
      </c>
      <c r="B75" s="24"/>
      <c r="C75">
        <f t="shared" si="6"/>
        <v>0</v>
      </c>
      <c r="F75" s="11"/>
      <c r="G75" s="11"/>
      <c r="H75" s="11">
        <v>0.5</v>
      </c>
      <c r="I75" s="3" t="str">
        <f>Evaluation!$B77</f>
        <v>Savez-vous utiliser les différents mode d'affichages (plan, normal,…) ?</v>
      </c>
      <c r="J75">
        <v>1</v>
      </c>
    </row>
    <row r="76" spans="1:12" hidden="1" outlineLevel="1" x14ac:dyDescent="0.25">
      <c r="A76" s="3" t="str">
        <f>Evaluation!$B78</f>
        <v>Savez-vous insérer un tableau Excel ?</v>
      </c>
      <c r="B76" s="24"/>
      <c r="C76">
        <f t="shared" si="6"/>
        <v>0</v>
      </c>
      <c r="F76" s="11"/>
      <c r="G76" s="11"/>
      <c r="H76" s="11">
        <v>0.5</v>
      </c>
      <c r="I76" s="3" t="str">
        <f>Evaluation!$B78</f>
        <v>Savez-vous insérer un tableau Excel ?</v>
      </c>
      <c r="J76">
        <v>1</v>
      </c>
    </row>
    <row r="77" spans="1:12" ht="15.75" collapsed="1" x14ac:dyDescent="0.25">
      <c r="A77" s="12" t="s">
        <v>106</v>
      </c>
      <c r="B77" s="10"/>
      <c r="C77" s="10">
        <f>SUM(C78:C81)</f>
        <v>0</v>
      </c>
      <c r="D77" s="10">
        <f>COUNTA(A78:A81)*75%*3</f>
        <v>9</v>
      </c>
      <c r="E77">
        <f>D77/3*4</f>
        <v>12</v>
      </c>
      <c r="F77" s="11">
        <f>C77/E77</f>
        <v>0</v>
      </c>
      <c r="G77" s="11">
        <f>D77/E77</f>
        <v>0.75</v>
      </c>
      <c r="H77" s="11">
        <v>0.5</v>
      </c>
      <c r="I77" s="12" t="s">
        <v>119</v>
      </c>
      <c r="J77">
        <v>1</v>
      </c>
      <c r="L77">
        <f>IF(D21=1,1,0)</f>
        <v>0</v>
      </c>
    </row>
    <row r="78" spans="1:12" ht="30" hidden="1" outlineLevel="1" x14ac:dyDescent="0.25">
      <c r="A78" s="3" t="str">
        <f>Evaluation!$B80</f>
        <v>Savez-vous créer un modèle de document (fichier avec l'extensions .DOT) ?</v>
      </c>
      <c r="B78" s="24"/>
      <c r="C78">
        <f>IF(B78=1,3,IF(B78=2,1,0))</f>
        <v>0</v>
      </c>
      <c r="F78" s="11"/>
      <c r="G78" s="11"/>
      <c r="H78" s="11">
        <v>0.5</v>
      </c>
      <c r="I78" s="3" t="str">
        <f>Evaluation!$B80</f>
        <v>Savez-vous créer un modèle de document (fichier avec l'extensions .DOT) ?</v>
      </c>
      <c r="J78">
        <v>1</v>
      </c>
    </row>
    <row r="79" spans="1:12" hidden="1" outlineLevel="1" x14ac:dyDescent="0.25">
      <c r="A79" s="3" t="str">
        <f>Evaluation!$B81</f>
        <v>Savez-vous insérer un code champs ?</v>
      </c>
      <c r="B79" s="24"/>
      <c r="C79">
        <f>IF(B79=1,3,IF(B79=2,1,0))</f>
        <v>0</v>
      </c>
      <c r="F79" s="11"/>
      <c r="G79" s="11"/>
      <c r="H79" s="11">
        <v>0.5</v>
      </c>
      <c r="I79" s="3" t="str">
        <f>Evaluation!$B81</f>
        <v>Savez-vous insérer un code champs ?</v>
      </c>
      <c r="J79">
        <v>1</v>
      </c>
    </row>
    <row r="80" spans="1:12" ht="30" hidden="1" outlineLevel="1" x14ac:dyDescent="0.25">
      <c r="A80" s="3" t="str">
        <f>Evaluation!$B82</f>
        <v>Savez-vous créer/utiliser les insertions automatiques ?</v>
      </c>
      <c r="B80" s="24"/>
      <c r="C80">
        <f>IF(B80=1,3,IF(B80=2,1,0))</f>
        <v>0</v>
      </c>
      <c r="F80" s="11"/>
      <c r="G80" s="11"/>
      <c r="H80" s="11">
        <v>0.5</v>
      </c>
      <c r="I80" s="3" t="str">
        <f>Evaluation!$B82</f>
        <v>Savez-vous créer/utiliser les insertions automatiques ?</v>
      </c>
      <c r="J80">
        <v>1</v>
      </c>
    </row>
    <row r="81" spans="1:12" ht="30" hidden="1" outlineLevel="1" x14ac:dyDescent="0.25">
      <c r="A81" s="3" t="str">
        <f>Evaluation!$B83</f>
        <v>Savez-vous protéger un document avec un mot de passe (lecture/ouverture) ?</v>
      </c>
      <c r="B81" s="24"/>
      <c r="C81">
        <f>IF(B81=1,3,IF(B81=2,1,0))</f>
        <v>0</v>
      </c>
      <c r="F81" s="11"/>
      <c r="G81" s="11"/>
      <c r="H81" s="11">
        <v>0.5</v>
      </c>
      <c r="I81" s="3" t="str">
        <f>Evaluation!$B83</f>
        <v>Savez-vous protéger un document avec un mot de passe (lecture/ouverture) ?</v>
      </c>
      <c r="J81">
        <v>1</v>
      </c>
    </row>
    <row r="82" spans="1:12" ht="15.75" collapsed="1" x14ac:dyDescent="0.25">
      <c r="A82" s="12" t="s">
        <v>105</v>
      </c>
      <c r="B82" s="10"/>
      <c r="C82" s="10">
        <f>SUM(C83:C86)</f>
        <v>0</v>
      </c>
      <c r="D82" s="10">
        <f>COUNTA(A83:A86)*75%*3</f>
        <v>9</v>
      </c>
      <c r="E82">
        <f>D82/3*4</f>
        <v>12</v>
      </c>
      <c r="F82" s="11">
        <f>C82/E82</f>
        <v>0</v>
      </c>
      <c r="G82" s="11">
        <f>D82/E82</f>
        <v>0.75</v>
      </c>
      <c r="H82" s="11">
        <v>0.5</v>
      </c>
      <c r="I82" s="12" t="s">
        <v>105</v>
      </c>
      <c r="J82">
        <v>1</v>
      </c>
      <c r="L82">
        <f>IF(OR(D14=1,D15=1),1,0)</f>
        <v>0</v>
      </c>
    </row>
    <row r="83" spans="1:12" hidden="1" outlineLevel="1" x14ac:dyDescent="0.25">
      <c r="A83" s="3" t="str">
        <f>Evaluation!$B85</f>
        <v>Savez-vous faire un mailing ?</v>
      </c>
      <c r="B83" s="24"/>
      <c r="C83">
        <f>IF(B83=1,3,IF(B83=2,1,0))</f>
        <v>0</v>
      </c>
      <c r="F83" s="11"/>
      <c r="G83" s="11"/>
      <c r="H83" s="11">
        <v>0.5</v>
      </c>
      <c r="I83" s="3" t="str">
        <f>Evaluation!$B85</f>
        <v>Savez-vous faire un mailing ?</v>
      </c>
      <c r="J83">
        <v>1</v>
      </c>
    </row>
    <row r="84" spans="1:12" ht="30" hidden="1" outlineLevel="1" x14ac:dyDescent="0.25">
      <c r="A84" s="3" t="str">
        <f>Evaluation!$B86</f>
        <v>Savez-vous trier une base de données pour un mailing ?</v>
      </c>
      <c r="B84" s="24"/>
      <c r="C84">
        <f>IF(B84=1,3,IF(B84=2,1,0))</f>
        <v>0</v>
      </c>
      <c r="F84" s="11"/>
      <c r="G84" s="11"/>
      <c r="H84" s="11">
        <v>0.5</v>
      </c>
      <c r="I84" s="3" t="str">
        <f>Evaluation!$B86</f>
        <v>Savez-vous trier une base de données pour un mailing ?</v>
      </c>
      <c r="J84">
        <v>1</v>
      </c>
    </row>
    <row r="85" spans="1:12" ht="30" hidden="1" outlineLevel="1" x14ac:dyDescent="0.25">
      <c r="A85" s="3" t="str">
        <f>Evaluation!$B87</f>
        <v>Savez-vous créer des étiquettes à partir d'une base de données ?</v>
      </c>
      <c r="B85" s="24"/>
      <c r="C85">
        <f>IF(B85=1,3,IF(B85=2,1,0))</f>
        <v>0</v>
      </c>
      <c r="F85" s="11"/>
      <c r="G85" s="11"/>
      <c r="H85" s="11">
        <v>0.5</v>
      </c>
      <c r="I85" s="3" t="str">
        <f>Evaluation!$B87</f>
        <v>Savez-vous créer des étiquettes à partir d'une base de données ?</v>
      </c>
      <c r="J85">
        <v>1</v>
      </c>
    </row>
    <row r="86" spans="1:12" ht="30" hidden="1" outlineLevel="1" x14ac:dyDescent="0.25">
      <c r="A86" s="3" t="str">
        <f>Evaluation!$B88</f>
        <v>Savez-vous créer des enveloppes à partir d'une base de données ?</v>
      </c>
      <c r="B86" s="24"/>
      <c r="C86">
        <f>IF(B86=1,3,IF(B86=2,1,0))</f>
        <v>0</v>
      </c>
      <c r="F86" s="11"/>
      <c r="G86" s="11"/>
      <c r="H86" s="11">
        <v>0.5</v>
      </c>
      <c r="I86" s="3" t="str">
        <f>Evaluation!$B88</f>
        <v>Savez-vous créer des enveloppes à partir d'une base de données ?</v>
      </c>
      <c r="J86">
        <v>1</v>
      </c>
    </row>
    <row r="87" spans="1:12" ht="15.75" collapsed="1" x14ac:dyDescent="0.25">
      <c r="A87" s="12" t="s">
        <v>117</v>
      </c>
      <c r="B87" s="10"/>
      <c r="C87" s="10">
        <f>SUM(C88:C90)</f>
        <v>0</v>
      </c>
      <c r="D87" s="10">
        <f>COUNTA(A88:A90)*75%*3</f>
        <v>6.75</v>
      </c>
      <c r="E87">
        <f>D87/3*4</f>
        <v>9</v>
      </c>
      <c r="F87" s="11">
        <f>C87/E87</f>
        <v>0</v>
      </c>
      <c r="G87" s="11">
        <f>D87/E87</f>
        <v>0.75</v>
      </c>
      <c r="H87" s="11">
        <v>0.5</v>
      </c>
      <c r="I87" s="12" t="s">
        <v>117</v>
      </c>
      <c r="J87">
        <v>1</v>
      </c>
      <c r="L87">
        <f>IF(D20=1,1,0)</f>
        <v>0</v>
      </c>
    </row>
    <row r="88" spans="1:12" ht="30" hidden="1" outlineLevel="1" x14ac:dyDescent="0.25">
      <c r="A88" s="3" t="str">
        <f>Evaluation!$B90</f>
        <v>Savez-vous utiliser le suivi des modifications ?</v>
      </c>
      <c r="B88" s="24"/>
      <c r="C88">
        <f>IF(B88=1,3,IF(B88=2,1,0))</f>
        <v>0</v>
      </c>
      <c r="F88" s="11"/>
      <c r="G88" s="11"/>
      <c r="H88" s="11">
        <v>0.5</v>
      </c>
      <c r="I88" s="3" t="str">
        <f>Evaluation!$B90</f>
        <v>Savez-vous utiliser le suivi des modifications ?</v>
      </c>
      <c r="J88">
        <v>1</v>
      </c>
    </row>
    <row r="89" spans="1:12" hidden="1" outlineLevel="1" x14ac:dyDescent="0.25">
      <c r="A89" s="3" t="str">
        <f>Evaluation!$B91</f>
        <v>Savez-vous utiliser le mode "Révision" ?</v>
      </c>
      <c r="B89" s="24"/>
      <c r="C89">
        <f>IF(B89=1,3,IF(B89=2,1,0))</f>
        <v>0</v>
      </c>
      <c r="F89" s="11"/>
      <c r="G89" s="11"/>
      <c r="H89" s="11">
        <v>0.5</v>
      </c>
      <c r="I89" s="3" t="str">
        <f>Evaluation!$B91</f>
        <v>Savez-vous utiliser le mode "Révision" ?</v>
      </c>
      <c r="J89">
        <v>1</v>
      </c>
    </row>
    <row r="90" spans="1:12" ht="30" hidden="1" outlineLevel="1" x14ac:dyDescent="0.25">
      <c r="A90" s="3" t="str">
        <f>Evaluation!$B92</f>
        <v>Savez-vous comparer et fusionner des documents ?</v>
      </c>
      <c r="B90" s="24"/>
      <c r="C90">
        <f>IF(B90=1,3,IF(B90=2,1,0))</f>
        <v>0</v>
      </c>
      <c r="F90" s="11"/>
      <c r="G90" s="11"/>
      <c r="H90" s="11">
        <v>0.5</v>
      </c>
      <c r="I90" s="3" t="str">
        <f>Evaluation!$B92</f>
        <v>Savez-vous comparer et fusionner des documents ?</v>
      </c>
      <c r="J90">
        <v>1</v>
      </c>
    </row>
    <row r="91" spans="1:12" ht="15.75" collapsed="1" x14ac:dyDescent="0.25">
      <c r="A91" s="12" t="s">
        <v>104</v>
      </c>
      <c r="B91" s="10"/>
      <c r="C91" s="10">
        <f>SUM(C92:C95)</f>
        <v>0</v>
      </c>
      <c r="D91" s="10">
        <f>COUNTA(A92:A95)*75%*3</f>
        <v>9</v>
      </c>
      <c r="E91">
        <f>D91/3*4</f>
        <v>12</v>
      </c>
      <c r="F91" s="11">
        <f>C91/E91</f>
        <v>0</v>
      </c>
      <c r="G91" s="11">
        <f>D91/E91</f>
        <v>0.75</v>
      </c>
      <c r="H91" s="11">
        <v>0.5</v>
      </c>
      <c r="I91" s="12" t="s">
        <v>104</v>
      </c>
      <c r="J91">
        <v>1</v>
      </c>
      <c r="L91">
        <f>IF(D18=1,1,0)</f>
        <v>0</v>
      </c>
    </row>
    <row r="92" spans="1:12" hidden="1" outlineLevel="1" x14ac:dyDescent="0.25">
      <c r="A92" s="3" t="str">
        <f>Evaluation!$B94</f>
        <v>Savez vous créer un formulaire ?</v>
      </c>
      <c r="B92" s="24"/>
      <c r="C92">
        <f>IF(B92=1,3,IF(B92=2,1,0))</f>
        <v>0</v>
      </c>
    </row>
    <row r="93" spans="1:12" ht="30" hidden="1" outlineLevel="1" x14ac:dyDescent="0.25">
      <c r="A93" s="3" t="str">
        <f>Evaluation!$B95</f>
        <v>Savez-vous personnaliser votre barre d'outils ?</v>
      </c>
      <c r="B93" s="24"/>
      <c r="C93">
        <f>IF(B93=1,3,IF(B93=2,1,0))</f>
        <v>0</v>
      </c>
    </row>
    <row r="94" spans="1:12" hidden="1" outlineLevel="1" x14ac:dyDescent="0.25">
      <c r="A94" s="3" t="str">
        <f>Evaluation!$B96</f>
        <v>Savez-vous créer une macro enregistrée ?</v>
      </c>
      <c r="B94" s="24"/>
      <c r="C94">
        <f>IF(B94=1,3,IF(B94=2,1,0))</f>
        <v>0</v>
      </c>
    </row>
    <row r="95" spans="1:12" hidden="1" outlineLevel="1" x14ac:dyDescent="0.25">
      <c r="A95" s="3" t="str">
        <f>Evaluation!$B97</f>
        <v>Savez-vous programmer en VBA ?</v>
      </c>
      <c r="B95" s="24"/>
      <c r="C95">
        <f>IF(B95=1,3,IF(B95=2,1,0))</f>
        <v>0</v>
      </c>
    </row>
  </sheetData>
  <customSheetViews>
    <customSheetView guid="{9D6F2E30-4A45-421B-A0A4-74FF063F3D38}" scale="75" showPageBreaks="1" fitToPage="1" printArea="1" hiddenRows="1" showRuler="0" topLeftCell="A100">
      <selection activeCell="A98" sqref="A98:F150"/>
      <pageMargins left="0.70866141732283472" right="0.70866141732283472" top="0.74803149606299213" bottom="0.74803149606299213" header="0.31496062992125984" footer="0.31496062992125984"/>
      <printOptions horizontalCentered="1"/>
      <pageSetup paperSize="9" scale="90" orientation="portrait" horizontalDpi="0" verticalDpi="0" r:id="rId1"/>
      <headerFooter alignWithMargins="0">
        <oddHeader>&amp;L&amp;G&amp;C&amp;12Résultats du questionnaire&amp;11
&amp;"Calibri,Gras"&amp;12&amp;A</oddHeader>
        <oddFooter>&amp;L&amp;10ACI Formation
ROUBAIX
03.59.39.12.10&amp;RLe &amp;D</oddFooter>
      </headerFooter>
    </customSheetView>
    <customSheetView guid="{C908991E-9BA8-4EAE-963D-92257D02C688}" scale="75" showPageBreaks="1" fitToPage="1" printArea="1" hiddenRows="1" state="hidden" showRuler="0" topLeftCell="A100">
      <selection activeCell="A98" sqref="A98:F150"/>
      <pageMargins left="0.70866141732283472" right="0.70866141732283472" top="0.74803149606299213" bottom="0.74803149606299213" header="0.31496062992125984" footer="0.31496062992125984"/>
      <printOptions horizontalCentered="1"/>
      <pageSetup paperSize="9" scale="90" orientation="portrait" horizontalDpi="0" verticalDpi="0" r:id="rId2"/>
      <headerFooter alignWithMargins="0">
        <oddHeader>&amp;L&amp;G&amp;C&amp;12Résultats du questionnaire&amp;11
&amp;"Calibri,Gras"&amp;12&amp;A</oddHeader>
        <oddFooter>&amp;L&amp;10ACI Formation
ROUBAIX
03.59.39.12.10&amp;RLe &amp;D</oddFooter>
      </headerFooter>
    </customSheetView>
  </customSheetViews>
  <phoneticPr fontId="6" type="noConversion"/>
  <conditionalFormatting sqref="C37 C44 C51 C57 C63 C70 C77 C82 C87 C91 C24">
    <cfRule type="cellIs" dxfId="1" priority="1" stopIfTrue="1" operator="lessThan">
      <formula>D24</formula>
    </cfRule>
    <cfRule type="cellIs" dxfId="0" priority="2" stopIfTrue="1" operator="greaterThanOrEqual">
      <formula>D24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horizontalDpi="0" verticalDpi="0" r:id="rId3"/>
  <headerFooter>
    <oddHeader>&amp;L&amp;G&amp;C&amp;12Résultats du questionnaire&amp;11
&amp;"Calibri,Gras"&amp;12&amp;A</oddHeader>
    <oddFooter>&amp;L&amp;10ACI Formation
ROUBAIX
03.59.39.12.10&amp;RLe &amp;D</oddFooter>
  </headerFooter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8</vt:i4>
      </vt:variant>
    </vt:vector>
  </HeadingPairs>
  <TitlesOfParts>
    <vt:vector size="12" baseType="lpstr">
      <vt:lpstr>ACCUEIL</vt:lpstr>
      <vt:lpstr>Evaluation</vt:lpstr>
      <vt:lpstr>RESULTATS WORD</vt:lpstr>
      <vt:lpstr>WORD</vt:lpstr>
      <vt:lpstr>bas_de_page</vt:lpstr>
      <vt:lpstr>haut_questionnaire</vt:lpstr>
      <vt:lpstr>nom</vt:lpstr>
      <vt:lpstr>resultats</vt:lpstr>
      <vt:lpstr>ACCUEIL!Zone_d_impression</vt:lpstr>
      <vt:lpstr>Evaluation!Zone_d_impression</vt:lpstr>
      <vt:lpstr>'RESULTATS WORD'!Zone_d_impression</vt:lpstr>
      <vt:lpstr>WORD!Zone_d_impression</vt:lpstr>
    </vt:vector>
  </TitlesOfParts>
  <Company>Access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Duterte</dc:creator>
  <cp:lastModifiedBy>Nidels</cp:lastModifiedBy>
  <cp:lastPrinted>2013-02-15T09:06:25Z</cp:lastPrinted>
  <dcterms:created xsi:type="dcterms:W3CDTF">2008-07-28T08:42:46Z</dcterms:created>
  <dcterms:modified xsi:type="dcterms:W3CDTF">2017-03-17T10:13:19Z</dcterms:modified>
</cp:coreProperties>
</file>